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enny/Documents/Handy Tools Library/"/>
    </mc:Choice>
  </mc:AlternateContent>
  <xr:revisionPtr revIDLastSave="0" documentId="13_ncr:1_{D4542F59-72C0-4048-843D-41357257C37E}" xr6:coauthVersionLast="47" xr6:coauthVersionMax="47" xr10:uidLastSave="{00000000-0000-0000-0000-000000000000}"/>
  <bookViews>
    <workbookView xWindow="760" yWindow="620" windowWidth="24780" windowHeight="16900" tabRatio="500" activeTab="4" xr2:uid="{00000000-000D-0000-FFFF-FFFF00000000}"/>
  </bookViews>
  <sheets>
    <sheet name="Expenses202-" sheetId="1" r:id="rId1"/>
    <sheet name="Income202-" sheetId="2" r:id="rId2"/>
    <sheet name="MonthlySnapshot" sheetId="11" r:id="rId3"/>
    <sheet name="Annual P and L" sheetId="6" r:id="rId4"/>
    <sheet name="Annual P and L to Print" sheetId="9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0" hidden="1">'Expenses202-'!$B$7:$F$30</definedName>
    <definedName name="_xlnm._FilterDatabase" localSheetId="1" hidden="1">'Income202-'!$B$5:$I$85</definedName>
    <definedName name="CalculateBasic2">[1]Menus!$D$6:$D$14</definedName>
    <definedName name="ClientList" localSheetId="3">[2]Menus!$D$6:$D$14</definedName>
    <definedName name="ClientList" localSheetId="4">[2]Menus!$D$6:$D$14</definedName>
    <definedName name="ClientList">[3]Menus!$D$6:$D$14</definedName>
    <definedName name="DeductionList" localSheetId="3">[2]Menus!$B$6:$B$23</definedName>
    <definedName name="DeductionList" localSheetId="4">[2]Menus!$B$6:$B$23</definedName>
    <definedName name="DeductionList">[3]Menus!$B$6:$B$23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11" l="1"/>
  <c r="H6" i="11" s="1"/>
  <c r="G7" i="11"/>
  <c r="H7" i="11" s="1"/>
  <c r="G8" i="11"/>
  <c r="H8" i="11" s="1"/>
  <c r="G9" i="11"/>
  <c r="H9" i="11" s="1"/>
  <c r="G10" i="11"/>
  <c r="H10" i="11" s="1"/>
  <c r="G11" i="11"/>
  <c r="H11" i="11" s="1"/>
  <c r="G12" i="11"/>
  <c r="H12" i="11" s="1"/>
  <c r="G13" i="11"/>
  <c r="H13" i="11" s="1"/>
  <c r="G14" i="11"/>
  <c r="H14" i="11" s="1"/>
  <c r="G15" i="11"/>
  <c r="H15" i="11" s="1"/>
  <c r="G16" i="11"/>
  <c r="H16" i="11" s="1"/>
  <c r="D17" i="11"/>
  <c r="C17" i="11"/>
  <c r="E6" i="11"/>
  <c r="E7" i="11"/>
  <c r="E8" i="11"/>
  <c r="E9" i="11"/>
  <c r="E10" i="11"/>
  <c r="E11" i="11"/>
  <c r="E12" i="11"/>
  <c r="E13" i="11"/>
  <c r="E14" i="11"/>
  <c r="E15" i="11"/>
  <c r="E16" i="11"/>
  <c r="E5" i="11"/>
  <c r="E17" i="11" s="1"/>
  <c r="F14" i="6"/>
  <c r="F41" i="6" s="1"/>
  <c r="F44" i="6" s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 s="1"/>
  <c r="J24" i="1"/>
  <c r="J25" i="1"/>
  <c r="J26" i="1"/>
  <c r="J27" i="1"/>
  <c r="F38" i="6"/>
  <c r="G5" i="11" l="1"/>
  <c r="H5" i="11" s="1"/>
  <c r="J28" i="1"/>
</calcChain>
</file>

<file path=xl/sharedStrings.xml><?xml version="1.0" encoding="utf-8"?>
<sst xmlns="http://schemas.openxmlformats.org/spreadsheetml/2006/main" count="156" uniqueCount="107">
  <si>
    <t>Date</t>
  </si>
  <si>
    <t>Vendor</t>
  </si>
  <si>
    <t>Category</t>
  </si>
  <si>
    <t>Note</t>
  </si>
  <si>
    <t>Amount</t>
  </si>
  <si>
    <t>Deductions</t>
  </si>
  <si>
    <t>Travel</t>
  </si>
  <si>
    <t>Advertising</t>
  </si>
  <si>
    <t>Meals</t>
  </si>
  <si>
    <t>Car and truck</t>
  </si>
  <si>
    <t>Commissions and fees</t>
  </si>
  <si>
    <t>Contract Labor</t>
  </si>
  <si>
    <t>Section 179</t>
  </si>
  <si>
    <t>Insurance</t>
  </si>
  <si>
    <t>Interest - other</t>
  </si>
  <si>
    <t>Legal and professional</t>
  </si>
  <si>
    <t>Office</t>
  </si>
  <si>
    <t>Rent or lease</t>
  </si>
  <si>
    <t>Repairs and maintenance</t>
  </si>
  <si>
    <t>Supplies</t>
  </si>
  <si>
    <t>Taxes and licenses</t>
  </si>
  <si>
    <t>Meals / 2</t>
  </si>
  <si>
    <t>Other - bank fees</t>
  </si>
  <si>
    <t>Other - Professional Dev.</t>
  </si>
  <si>
    <t>Utilities</t>
  </si>
  <si>
    <t>Client</t>
  </si>
  <si>
    <t>Income</t>
  </si>
  <si>
    <t>Gross Income</t>
  </si>
  <si>
    <t>Car and Truck</t>
  </si>
  <si>
    <t>Commissions and Fees</t>
  </si>
  <si>
    <t>Depreciation and section 179</t>
  </si>
  <si>
    <t>Interest</t>
  </si>
  <si>
    <t>Legal and Professional</t>
  </si>
  <si>
    <t>Office expense</t>
  </si>
  <si>
    <t>Rent or Lease</t>
  </si>
  <si>
    <t>Wages</t>
  </si>
  <si>
    <t>Other - Prof. Developmnet</t>
  </si>
  <si>
    <t>Total Expenses</t>
  </si>
  <si>
    <t>Net Profit or Loss</t>
  </si>
  <si>
    <t>A</t>
  </si>
  <si>
    <t>Profit and Loss Statement</t>
  </si>
  <si>
    <t>Gross Receipts</t>
  </si>
  <si>
    <t>(includes barter)</t>
  </si>
  <si>
    <t>Cost of Goods Sold</t>
  </si>
  <si>
    <t>Other income</t>
  </si>
  <si>
    <t>Expenses</t>
  </si>
  <si>
    <t>Depletion</t>
  </si>
  <si>
    <t>Employee benefit programs</t>
  </si>
  <si>
    <t>Pension and profit-sharing</t>
  </si>
  <si>
    <t xml:space="preserve">   (Half of $_______)</t>
  </si>
  <si>
    <t>Profit Or</t>
  </si>
  <si>
    <t>Loss</t>
  </si>
  <si>
    <t>Monthly Average</t>
  </si>
  <si>
    <t>Ask Accountant</t>
  </si>
  <si>
    <t>Billed</t>
  </si>
  <si>
    <t>Paid</t>
  </si>
  <si>
    <t>Method</t>
  </si>
  <si>
    <t>Description</t>
  </si>
  <si>
    <t>Business Name</t>
  </si>
  <si>
    <t>Café Lulu</t>
  </si>
  <si>
    <t>with Lisa</t>
  </si>
  <si>
    <t>dates:</t>
  </si>
  <si>
    <t>Name</t>
  </si>
  <si>
    <t>Company</t>
  </si>
  <si>
    <t>Contact</t>
  </si>
  <si>
    <t>Total Gross Income</t>
  </si>
  <si>
    <t>Profit</t>
  </si>
  <si>
    <t>May</t>
  </si>
  <si>
    <t>business name</t>
  </si>
  <si>
    <t>First line is an example</t>
  </si>
  <si>
    <t>Total (from this list - includes meals/half)</t>
  </si>
  <si>
    <t>Notice - Category is a dropdown menu - this is essential for the formulas to work</t>
  </si>
  <si>
    <t>(divide by 12)</t>
  </si>
  <si>
    <t>202- Expenses</t>
  </si>
  <si>
    <t>202- Income</t>
  </si>
  <si>
    <t>JGF Class</t>
  </si>
  <si>
    <t>tax season</t>
  </si>
  <si>
    <t xml:space="preserve">Please email me if you'd like help with this page. </t>
  </si>
  <si>
    <t>202-</t>
  </si>
  <si>
    <t>January - December 202-</t>
  </si>
  <si>
    <t>For meals, put in the full amount. The chart to the right will divide the total in half.</t>
  </si>
  <si>
    <t>1099-NECs</t>
  </si>
  <si>
    <t>1099-MISC</t>
  </si>
  <si>
    <t>1099-K</t>
  </si>
  <si>
    <t>Jenny Girl Friday</t>
  </si>
  <si>
    <t>Prepared by</t>
  </si>
  <si>
    <t>December</t>
  </si>
  <si>
    <t>November</t>
  </si>
  <si>
    <t>October</t>
  </si>
  <si>
    <t>September</t>
  </si>
  <si>
    <t>August</t>
  </si>
  <si>
    <t>July</t>
  </si>
  <si>
    <t>June</t>
  </si>
  <si>
    <t>April</t>
  </si>
  <si>
    <t>March</t>
  </si>
  <si>
    <t>February</t>
  </si>
  <si>
    <t>January</t>
  </si>
  <si>
    <t>Paycheck</t>
  </si>
  <si>
    <t>Est. Tax</t>
  </si>
  <si>
    <t>Month</t>
  </si>
  <si>
    <t>Tax Rate:</t>
  </si>
  <si>
    <t>Totals</t>
  </si>
  <si>
    <t>Notes</t>
  </si>
  <si>
    <t>The formulas are filled in … so if you put in Gross Receipts and Expenses, the rest will auto fill</t>
  </si>
  <si>
    <t>To customize the tax rate, simple change the cell that says 20%, and the formulas will update</t>
  </si>
  <si>
    <t>Monthly Snapshot for 202-</t>
  </si>
  <si>
    <t>(The first row is to show an example.)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</si>
</sst>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#,##0.000"/>
    <numFmt numFmtId="167" formatCode="0.0"/>
    <numFmt numFmtId="168" formatCode="_([$$-409]* #,##0.00_);_([$$-409]* \(#,##0.00\);_([$$-409]* &quot;-&quot;??_);_(@_)"/>
    <numFmt numFmtId="169" formatCode="m/d;@"/>
  </numFmts>
  <fonts count="39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u/>
      <sz val="10"/>
      <color rgb="FF000000"/>
      <name val="Calibri"/>
      <family val="2"/>
    </font>
    <font>
      <sz val="10"/>
      <color rgb="FF000000"/>
      <name val="Calibri"/>
      <family val="2"/>
    </font>
    <font>
      <sz val="16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sz val="18"/>
      <color theme="9"/>
      <name val="Tw Cen MT"/>
      <family val="2"/>
    </font>
    <font>
      <b/>
      <sz val="18"/>
      <color theme="9"/>
      <name val="Tw Cen MT"/>
      <family val="2"/>
    </font>
    <font>
      <sz val="10"/>
      <name val="Verdana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sz val="16"/>
      <color theme="1"/>
      <name val="Tw Cen MT"/>
      <family val="2"/>
    </font>
    <font>
      <sz val="10"/>
      <color theme="9"/>
      <name val="Calibri"/>
      <family val="2"/>
    </font>
    <font>
      <sz val="24"/>
      <color theme="1"/>
      <name val="Tw Cen MT"/>
      <family val="2"/>
    </font>
    <font>
      <sz val="11"/>
      <color theme="1"/>
      <name val="Tw Cen MT"/>
      <family val="2"/>
    </font>
    <font>
      <sz val="32"/>
      <color rgb="FFF79646"/>
      <name val="Tw Cen MT"/>
      <family val="2"/>
    </font>
    <font>
      <b/>
      <sz val="11"/>
      <color theme="1"/>
      <name val="Tw Cen MT"/>
      <family val="2"/>
    </font>
    <font>
      <sz val="11"/>
      <name val="Tw Cen MT"/>
      <family val="2"/>
    </font>
    <font>
      <sz val="14"/>
      <color rgb="FFF79646"/>
      <name val="Tw Cen MT"/>
      <family val="2"/>
    </font>
    <font>
      <sz val="14"/>
      <color theme="1"/>
      <name val="Tw Cen MT"/>
      <family val="2"/>
    </font>
    <font>
      <b/>
      <sz val="14"/>
      <color theme="1"/>
      <name val="Tw Cen MT"/>
      <family val="2"/>
    </font>
    <font>
      <sz val="11"/>
      <color rgb="FF000000"/>
      <name val="Tw Cen MT"/>
      <family val="2"/>
    </font>
    <font>
      <sz val="14"/>
      <color rgb="FF365F91"/>
      <name val="Tw Cen MT"/>
      <family val="2"/>
    </font>
    <font>
      <sz val="10"/>
      <color rgb="FFFF2F92"/>
      <name val="Calibri"/>
      <family val="2"/>
    </font>
    <font>
      <sz val="10"/>
      <color indexed="8"/>
      <name val="Helvetica Neue"/>
      <family val="2"/>
    </font>
    <font>
      <sz val="10"/>
      <color indexed="8"/>
      <name val="Tw Cen MT"/>
      <family val="2"/>
    </font>
    <font>
      <sz val="12"/>
      <color indexed="8"/>
      <name val="Tw Cen MT"/>
      <family val="2"/>
    </font>
    <font>
      <sz val="14"/>
      <color indexed="8"/>
      <name val="Tw Cen MT"/>
      <family val="2"/>
    </font>
    <font>
      <sz val="24"/>
      <color indexed="8"/>
      <name val="Tw Cen MT"/>
      <family val="2"/>
    </font>
    <font>
      <b/>
      <sz val="12"/>
      <color indexed="8"/>
      <name val="Tw Cen MT"/>
      <family val="2"/>
    </font>
    <font>
      <i/>
      <sz val="14"/>
      <color indexed="8"/>
      <name val="Tw Cen MT"/>
      <family val="2"/>
    </font>
    <font>
      <sz val="11"/>
      <color indexed="8"/>
      <name val="Tw Cen MT"/>
      <family val="2"/>
    </font>
    <font>
      <i/>
      <sz val="11"/>
      <color indexed="8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ADF"/>
        <bgColor indexed="64"/>
      </patternFill>
    </fill>
    <fill>
      <patternFill patternType="solid">
        <fgColor rgb="FFD6F8CB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theme="7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7"/>
      </top>
      <bottom/>
      <diagonal/>
    </border>
    <border>
      <left style="thick">
        <color theme="8" tint="0.59996337778862885"/>
      </left>
      <right style="thick">
        <color theme="8" tint="0.59996337778862885"/>
      </right>
      <top style="thick">
        <color theme="8" tint="0.59996337778862885"/>
      </top>
      <bottom style="thick">
        <color theme="8" tint="0.59996337778862885"/>
      </bottom>
      <diagonal/>
    </border>
    <border>
      <left style="thick">
        <color rgb="FFB5F9AF"/>
      </left>
      <right style="thick">
        <color rgb="FFB5F9AF"/>
      </right>
      <top style="thick">
        <color rgb="FFB5F9AF"/>
      </top>
      <bottom style="thick">
        <color rgb="FFB5F9AF"/>
      </bottom>
      <diagonal/>
    </border>
  </borders>
  <cellStyleXfs count="18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 applyNumberFormat="0" applyFill="0" applyBorder="0" applyProtection="0">
      <alignment vertical="top" wrapText="1"/>
    </xf>
    <xf numFmtId="0" fontId="1" fillId="0" borderId="0"/>
  </cellStyleXfs>
  <cellXfs count="116">
    <xf numFmtId="0" fontId="0" fillId="0" borderId="0" xfId="0"/>
    <xf numFmtId="165" fontId="0" fillId="0" borderId="0" xfId="0" applyNumberFormat="1" applyAlignment="1">
      <alignment wrapText="1"/>
    </xf>
    <xf numFmtId="44" fontId="0" fillId="0" borderId="0" xfId="1" applyNumberFormat="1" applyFont="1" applyFill="1"/>
    <xf numFmtId="166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 wrapText="1"/>
    </xf>
    <xf numFmtId="44" fontId="4" fillId="0" borderId="0" xfId="1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0" xfId="0" applyFont="1"/>
    <xf numFmtId="165" fontId="0" fillId="0" borderId="0" xfId="0" applyNumberFormat="1"/>
    <xf numFmtId="165" fontId="0" fillId="0" borderId="0" xfId="0" applyNumberFormat="1" applyFill="1"/>
    <xf numFmtId="0" fontId="6" fillId="2" borderId="1" xfId="0" applyFont="1" applyFill="1" applyBorder="1"/>
    <xf numFmtId="165" fontId="0" fillId="2" borderId="1" xfId="0" applyNumberFormat="1" applyFill="1" applyBorder="1"/>
    <xf numFmtId="0" fontId="6" fillId="2" borderId="2" xfId="0" applyFont="1" applyFill="1" applyBorder="1"/>
    <xf numFmtId="165" fontId="0" fillId="2" borderId="2" xfId="0" applyNumberFormat="1" applyFill="1" applyBorder="1"/>
    <xf numFmtId="0" fontId="6" fillId="0" borderId="3" xfId="0" applyFont="1" applyBorder="1"/>
    <xf numFmtId="165" fontId="0" fillId="0" borderId="3" xfId="0" applyNumberFormat="1" applyBorder="1"/>
    <xf numFmtId="44" fontId="0" fillId="0" borderId="0" xfId="0" applyNumberForma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horizontal="center" vertical="center"/>
    </xf>
    <xf numFmtId="0" fontId="7" fillId="0" borderId="0" xfId="0" applyFont="1"/>
    <xf numFmtId="44" fontId="7" fillId="0" borderId="0" xfId="0" applyNumberFormat="1" applyFont="1"/>
    <xf numFmtId="0" fontId="12" fillId="0" borderId="0" xfId="0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/>
    </xf>
    <xf numFmtId="44" fontId="1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/>
    </xf>
    <xf numFmtId="167" fontId="0" fillId="0" borderId="0" xfId="0" applyNumberFormat="1" applyBorder="1" applyAlignment="1">
      <alignment horizontal="center" vertical="center"/>
    </xf>
    <xf numFmtId="168" fontId="0" fillId="0" borderId="0" xfId="0" applyNumberFormat="1" applyBorder="1"/>
    <xf numFmtId="0" fontId="0" fillId="0" borderId="0" xfId="0" applyFill="1"/>
    <xf numFmtId="44" fontId="0" fillId="0" borderId="0" xfId="0" applyNumberFormat="1" applyFill="1"/>
    <xf numFmtId="0" fontId="13" fillId="0" borderId="0" xfId="0" applyFont="1" applyAlignment="1">
      <alignment horizontal="center" vertical="center" wrapText="1"/>
    </xf>
    <xf numFmtId="8" fontId="0" fillId="0" borderId="0" xfId="0" applyNumberFormat="1" applyFill="1"/>
    <xf numFmtId="16" fontId="0" fillId="0" borderId="0" xfId="0" applyNumberFormat="1"/>
    <xf numFmtId="0" fontId="20" fillId="0" borderId="0" xfId="0" applyFont="1"/>
    <xf numFmtId="165" fontId="20" fillId="0" borderId="0" xfId="0" applyNumberFormat="1" applyFont="1"/>
    <xf numFmtId="0" fontId="20" fillId="0" borderId="6" xfId="0" applyFont="1" applyBorder="1"/>
    <xf numFmtId="165" fontId="20" fillId="0" borderId="6" xfId="0" applyNumberFormat="1" applyFont="1" applyBorder="1"/>
    <xf numFmtId="0" fontId="23" fillId="0" borderId="0" xfId="0" applyFont="1"/>
    <xf numFmtId="0" fontId="23" fillId="0" borderId="0" xfId="0" applyFont="1" applyFill="1"/>
    <xf numFmtId="165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center" vertical="center"/>
    </xf>
    <xf numFmtId="0" fontId="25" fillId="0" borderId="0" xfId="0" applyFont="1"/>
    <xf numFmtId="0" fontId="26" fillId="0" borderId="0" xfId="0" applyFont="1" applyAlignment="1">
      <alignment horizontal="right"/>
    </xf>
    <xf numFmtId="0" fontId="27" fillId="0" borderId="0" xfId="0" applyFont="1"/>
    <xf numFmtId="0" fontId="28" fillId="0" borderId="0" xfId="0" applyFont="1"/>
    <xf numFmtId="0" fontId="22" fillId="0" borderId="0" xfId="0" applyFont="1"/>
    <xf numFmtId="165" fontId="20" fillId="4" borderId="6" xfId="0" applyNumberFormat="1" applyFont="1" applyFill="1" applyBorder="1"/>
    <xf numFmtId="165" fontId="23" fillId="0" borderId="0" xfId="0" applyNumberFormat="1" applyFont="1"/>
    <xf numFmtId="165" fontId="23" fillId="0" borderId="0" xfId="0" applyNumberFormat="1" applyFont="1" applyFill="1"/>
    <xf numFmtId="165" fontId="20" fillId="4" borderId="0" xfId="0" applyNumberFormat="1" applyFont="1" applyFill="1"/>
    <xf numFmtId="9" fontId="20" fillId="0" borderId="0" xfId="0" applyNumberFormat="1" applyFont="1"/>
    <xf numFmtId="164" fontId="1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left" vertical="center"/>
    </xf>
    <xf numFmtId="168" fontId="12" fillId="0" borderId="0" xfId="0" applyNumberFormat="1" applyFont="1" applyAlignment="1">
      <alignment horizontal="center" vertical="center"/>
    </xf>
    <xf numFmtId="44" fontId="8" fillId="0" borderId="0" xfId="0" applyNumberFormat="1" applyFont="1" applyAlignment="1">
      <alignment horizontal="center" wrapText="1"/>
    </xf>
    <xf numFmtId="44" fontId="7" fillId="0" borderId="0" xfId="0" applyNumberFormat="1" applyFont="1" applyAlignment="1">
      <alignment horizontal="center" wrapText="1"/>
    </xf>
    <xf numFmtId="44" fontId="12" fillId="0" borderId="0" xfId="0" applyNumberFormat="1" applyFont="1" applyAlignment="1">
      <alignment horizontal="center" vertical="center" wrapText="1"/>
    </xf>
    <xf numFmtId="44" fontId="0" fillId="0" borderId="0" xfId="0" applyNumberFormat="1" applyAlignment="1">
      <alignment horizontal="center" wrapText="1"/>
    </xf>
    <xf numFmtId="44" fontId="0" fillId="0" borderId="0" xfId="0" applyNumberFormat="1" applyBorder="1" applyAlignment="1">
      <alignment horizontal="center" wrapText="1"/>
    </xf>
    <xf numFmtId="14" fontId="12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11" fillId="0" borderId="0" xfId="0" applyNumberFormat="1" applyFont="1" applyAlignment="1">
      <alignment horizontal="center"/>
    </xf>
    <xf numFmtId="14" fontId="11" fillId="0" borderId="0" xfId="0" applyNumberFormat="1" applyFont="1" applyFill="1" applyAlignment="1">
      <alignment horizontal="center"/>
    </xf>
    <xf numFmtId="14" fontId="0" fillId="0" borderId="0" xfId="0" applyNumberFormat="1" applyBorder="1" applyAlignment="1">
      <alignment horizontal="center"/>
    </xf>
    <xf numFmtId="168" fontId="10" fillId="0" borderId="0" xfId="0" applyNumberFormat="1" applyFont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0" xfId="1" applyFont="1" applyAlignment="1">
      <alignment horizontal="center"/>
    </xf>
    <xf numFmtId="164" fontId="19" fillId="0" borderId="0" xfId="0" applyNumberFormat="1" applyFont="1" applyAlignment="1">
      <alignment horizontal="left"/>
    </xf>
    <xf numFmtId="164" fontId="17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165" fontId="23" fillId="3" borderId="4" xfId="0" applyNumberFormat="1" applyFont="1" applyFill="1" applyBorder="1"/>
    <xf numFmtId="165" fontId="23" fillId="3" borderId="7" xfId="0" applyNumberFormat="1" applyFont="1" applyFill="1" applyBorder="1"/>
    <xf numFmtId="165" fontId="23" fillId="3" borderId="5" xfId="0" applyNumberFormat="1" applyFont="1" applyFill="1" applyBorder="1"/>
    <xf numFmtId="165" fontId="20" fillId="5" borderId="6" xfId="0" applyNumberFormat="1" applyFont="1" applyFill="1" applyBorder="1"/>
    <xf numFmtId="165" fontId="20" fillId="2" borderId="0" xfId="0" applyNumberFormat="1" applyFont="1" applyFill="1"/>
    <xf numFmtId="44" fontId="20" fillId="2" borderId="4" xfId="12" applyFont="1" applyFill="1" applyBorder="1"/>
    <xf numFmtId="165" fontId="20" fillId="2" borderId="7" xfId="0" applyNumberFormat="1" applyFont="1" applyFill="1" applyBorder="1"/>
    <xf numFmtId="169" fontId="19" fillId="0" borderId="0" xfId="0" applyNumberFormat="1" applyFont="1"/>
    <xf numFmtId="169" fontId="17" fillId="0" borderId="0" xfId="0" applyNumberFormat="1" applyFont="1"/>
    <xf numFmtId="169" fontId="0" fillId="0" borderId="0" xfId="0" applyNumberFormat="1"/>
    <xf numFmtId="169" fontId="4" fillId="0" borderId="0" xfId="0" applyNumberFormat="1" applyFont="1" applyAlignment="1">
      <alignment horizontal="center"/>
    </xf>
    <xf numFmtId="169" fontId="0" fillId="0" borderId="0" xfId="0" applyNumberFormat="1" applyFill="1"/>
    <xf numFmtId="14" fontId="11" fillId="0" borderId="0" xfId="0" applyNumberFormat="1" applyFont="1" applyBorder="1" applyAlignment="1">
      <alignment horizontal="center"/>
    </xf>
    <xf numFmtId="44" fontId="0" fillId="0" borderId="0" xfId="0" applyNumberFormat="1" applyBorder="1"/>
    <xf numFmtId="0" fontId="0" fillId="0" borderId="0" xfId="0" applyBorder="1"/>
    <xf numFmtId="14" fontId="18" fillId="0" borderId="0" xfId="0" applyNumberFormat="1" applyFont="1" applyBorder="1" applyAlignment="1">
      <alignment horizontal="center"/>
    </xf>
    <xf numFmtId="167" fontId="29" fillId="0" borderId="0" xfId="0" applyNumberFormat="1" applyFont="1" applyAlignment="1">
      <alignment horizontal="center" vertical="center"/>
    </xf>
    <xf numFmtId="44" fontId="29" fillId="0" borderId="0" xfId="1" applyNumberFormat="1" applyFont="1" applyFill="1"/>
    <xf numFmtId="44" fontId="20" fillId="0" borderId="0" xfId="15" applyFont="1" applyBorder="1"/>
    <xf numFmtId="0" fontId="31" fillId="0" borderId="0" xfId="16" applyFont="1" applyAlignment="1">
      <alignment horizontal="right" vertical="center" wrapText="1"/>
    </xf>
    <xf numFmtId="44" fontId="32" fillId="6" borderId="9" xfId="16" applyNumberFormat="1" applyFont="1" applyFill="1" applyBorder="1" applyAlignment="1">
      <alignment horizontal="center" vertical="center" wrapText="1"/>
    </xf>
    <xf numFmtId="0" fontId="33" fillId="3" borderId="9" xfId="16" applyFont="1" applyFill="1" applyBorder="1" applyAlignment="1">
      <alignment horizontal="center" vertical="center" wrapText="1"/>
    </xf>
    <xf numFmtId="0" fontId="33" fillId="0" borderId="0" xfId="16" applyFont="1" applyAlignment="1">
      <alignment horizontal="center" vertical="center" wrapText="1"/>
    </xf>
    <xf numFmtId="44" fontId="32" fillId="0" borderId="9" xfId="16" applyNumberFormat="1" applyFont="1" applyBorder="1" applyAlignment="1">
      <alignment horizontal="center" vertical="center" wrapText="1"/>
    </xf>
    <xf numFmtId="44" fontId="35" fillId="0" borderId="9" xfId="16" applyNumberFormat="1" applyFont="1" applyBorder="1" applyAlignment="1">
      <alignment horizontal="center" vertical="center" wrapText="1"/>
    </xf>
    <xf numFmtId="44" fontId="33" fillId="0" borderId="0" xfId="16" applyNumberFormat="1" applyFont="1" applyAlignment="1">
      <alignment horizontal="center" vertical="center" wrapText="1"/>
    </xf>
    <xf numFmtId="9" fontId="33" fillId="0" borderId="0" xfId="16" applyNumberFormat="1" applyFont="1" applyAlignment="1">
      <alignment horizontal="center" vertical="center" wrapText="1"/>
    </xf>
    <xf numFmtId="0" fontId="33" fillId="7" borderId="10" xfId="16" applyFont="1" applyFill="1" applyBorder="1" applyAlignment="1">
      <alignment horizontal="center" vertical="center" wrapText="1"/>
    </xf>
    <xf numFmtId="44" fontId="33" fillId="0" borderId="10" xfId="16" applyNumberFormat="1" applyFont="1" applyBorder="1" applyAlignment="1">
      <alignment horizontal="center" vertical="center" wrapText="1"/>
    </xf>
    <xf numFmtId="0" fontId="36" fillId="0" borderId="0" xfId="16" applyFont="1" applyAlignment="1">
      <alignment horizontal="center" vertical="center" wrapText="1"/>
    </xf>
    <xf numFmtId="0" fontId="38" fillId="0" borderId="0" xfId="16" applyFont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32" fillId="0" borderId="0" xfId="16" applyFont="1" applyAlignment="1">
      <alignment horizontal="center" vertical="center" wrapText="1"/>
    </xf>
    <xf numFmtId="0" fontId="37" fillId="0" borderId="0" xfId="16" applyFont="1" applyAlignment="1">
      <alignment horizontal="left" vertical="center" wrapText="1"/>
    </xf>
    <xf numFmtId="0" fontId="34" fillId="0" borderId="0" xfId="16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</cellXfs>
  <cellStyles count="18">
    <cellStyle name="Currency" xfId="1" builtinId="4"/>
    <cellStyle name="Currency 2" xfId="2" xr:uid="{00000000-0005-0000-0000-000001000000}"/>
    <cellStyle name="Currency 3" xfId="13" xr:uid="{00000000-0005-0000-0000-000002000000}"/>
    <cellStyle name="Currency 3 2" xfId="12" xr:uid="{00000000-0005-0000-0000-000003000000}"/>
    <cellStyle name="Currency 3 2 2" xfId="15" xr:uid="{00000000-0005-0000-0000-000004000000}"/>
    <cellStyle name="Currency 4" xfId="14" xr:uid="{00000000-0005-0000-0000-000005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  <cellStyle name="Normal 2" xfId="3" xr:uid="{00000000-0005-0000-0000-00000F000000}"/>
    <cellStyle name="Normal 2 2" xfId="17" xr:uid="{7F2DB3DF-5BC2-934C-94F8-B81D73A26EE8}"/>
    <cellStyle name="Normal 3" xfId="16" xr:uid="{92C5CCB7-FFF7-224C-94B5-2C6B32E5BEE5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w Cen MT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/>
      </border>
    </dxf>
    <dxf>
      <font>
        <b/>
        <strike val="0"/>
        <outline val="0"/>
        <shadow val="0"/>
        <u val="none"/>
        <vertAlign val="baseline"/>
        <sz val="12"/>
        <color indexed="8"/>
        <name val="Tw Cen MT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w Cen MT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/>
      </border>
    </dxf>
    <dxf>
      <font>
        <strike val="0"/>
        <outline val="0"/>
        <shadow val="0"/>
        <u val="none"/>
        <vertAlign val="baseline"/>
        <sz val="12"/>
        <color indexed="8"/>
        <name val="Tw Cen MT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 outline="0">
        <left style="thick">
          <color theme="8" tint="0.59996337778862885"/>
        </left>
        <right/>
        <top style="thick">
          <color theme="8" tint="0.59996337778862885"/>
        </top>
        <bottom style="thick">
          <color theme="8" tint="0.59996337778862885"/>
        </bottom>
      </border>
    </dxf>
    <dxf>
      <font>
        <strike val="0"/>
        <outline val="0"/>
        <shadow val="0"/>
        <u val="none"/>
        <vertAlign val="baseline"/>
        <sz val="12"/>
        <color indexed="8"/>
        <name val="Tw Cen MT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  <border diagonalUp="0" diagonalDown="0"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w Cen MT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AD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/>
      </border>
    </dxf>
    <dxf>
      <font>
        <strike val="0"/>
        <outline val="0"/>
        <shadow val="0"/>
        <u val="none"/>
        <vertAlign val="baseline"/>
        <sz val="12"/>
        <color indexed="8"/>
        <name val="Tw Cen MT"/>
        <family val="2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rgb="FFFFFADF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8" tint="0.59996337778862885"/>
        </left>
        <right style="thick">
          <color theme="8" tint="0.59996337778862885"/>
        </right>
        <top style="thick">
          <color theme="8" tint="0.59996337778862885"/>
        </top>
        <bottom style="thick">
          <color theme="8" tint="0.59996337778862885"/>
        </bottom>
      </border>
    </dxf>
    <dxf>
      <font>
        <strike val="0"/>
        <outline val="0"/>
        <shadow val="0"/>
        <u val="none"/>
        <vertAlign val="baseline"/>
        <color indexed="8"/>
        <name val="Tw Cen MT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indexed="8"/>
        <name val="Tw Cen MT"/>
        <family val="2"/>
        <scheme val="none"/>
      </font>
      <numFmt numFmtId="34" formatCode="_(&quot;$&quot;* #,##0.00_);_(&quot;$&quot;* \(#,##0.00\);_(&quot;$&quot;* &quot;-&quot;??_);_(@_)"/>
      <alignment horizontal="center" vertical="center" textRotation="0" wrapText="1" indent="0" justifyLastLine="0" shrinkToFit="0" readingOrder="0"/>
    </dxf>
    <dxf>
      <border>
        <bottom style="thick">
          <color theme="8" tint="0.59996337778862885"/>
        </bottom>
      </border>
    </dxf>
    <dxf>
      <font>
        <strike val="0"/>
        <outline val="0"/>
        <shadow val="0"/>
        <u val="none"/>
        <vertAlign val="baseline"/>
        <sz val="14"/>
        <color indexed="8"/>
        <name val="Tw Cen MT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ck">
          <color theme="8" tint="0.59996337778862885"/>
        </left>
        <right style="thick">
          <color theme="8" tint="0.59996337778862885"/>
        </right>
        <top/>
        <bottom/>
      </border>
    </dxf>
  </dxfs>
  <tableStyles count="0" defaultTableStyle="TableStyleMedium9" defaultPivotStyle="PivotStyleMedium4"/>
  <colors>
    <mruColors>
      <color rgb="FFB5F9AF"/>
      <color rgb="FFD6F8CB"/>
      <color rgb="FFD1F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Documents/Handy%20Tools%20for%20Book%20Site/gFExcelPract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Documents/Money+Taxes/gFExcelPract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Library/Containers/com.apple.mail/Data/Library/Mail%20Downloads/1B97042E-89C3-41AB-A6D5-07CA7C7C7BC7/gFExcelPractic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nny/Documents/girlFridayLLC/Sharon%20Royal%20|%20Book$/gFSharonMoneyGarden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DropDowns"/>
      <sheetName val="SortControls"/>
      <sheetName val="Subtotal"/>
      <sheetName val="Menus"/>
      <sheetName val="Customizing"/>
      <sheetName val="DSubtotals"/>
    </sheetNames>
    <sheetDataSet>
      <sheetData sheetId="0"/>
      <sheetData sheetId="1"/>
      <sheetData sheetId="2"/>
      <sheetData sheetId="3"/>
      <sheetData sheetId="4">
        <row r="6">
          <cell r="B6" t="str">
            <v>Advertising</v>
          </cell>
          <cell r="D6" t="str">
            <v>Anne</v>
          </cell>
        </row>
        <row r="7">
          <cell r="D7" t="str">
            <v>Claire</v>
          </cell>
        </row>
        <row r="8">
          <cell r="D8" t="str">
            <v>Heidi</v>
          </cell>
        </row>
        <row r="9">
          <cell r="D9" t="str">
            <v>Jeff</v>
          </cell>
        </row>
        <row r="10">
          <cell r="D10" t="str">
            <v>Nikki</v>
          </cell>
        </row>
        <row r="11">
          <cell r="D11" t="str">
            <v>Roxie</v>
          </cell>
        </row>
        <row r="12">
          <cell r="D12" t="str">
            <v>Sara</v>
          </cell>
        </row>
        <row r="13">
          <cell r="D13" t="str">
            <v>Sarah</v>
          </cell>
        </row>
        <row r="14">
          <cell r="D14" t="str">
            <v>Therese</v>
          </cell>
        </row>
      </sheetData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DropDowns"/>
      <sheetName val="SortControls"/>
      <sheetName val="Subtotal"/>
      <sheetName val="Menus"/>
      <sheetName val="Customizing"/>
      <sheetName val="DSubtotals"/>
    </sheetNames>
    <sheetDataSet>
      <sheetData sheetId="0"/>
      <sheetData sheetId="1"/>
      <sheetData sheetId="2"/>
      <sheetData sheetId="3"/>
      <sheetData sheetId="4">
        <row r="6">
          <cell r="B6" t="str">
            <v>Advertising</v>
          </cell>
          <cell r="D6" t="str">
            <v>Anne</v>
          </cell>
        </row>
        <row r="7">
          <cell r="B7" t="str">
            <v>Car and Truck</v>
          </cell>
          <cell r="D7" t="str">
            <v>Claire</v>
          </cell>
        </row>
        <row r="8">
          <cell r="B8" t="str">
            <v>Commissions and Fees</v>
          </cell>
          <cell r="D8" t="str">
            <v>Heidi</v>
          </cell>
        </row>
        <row r="9">
          <cell r="B9" t="str">
            <v>Contract Labor</v>
          </cell>
          <cell r="D9" t="str">
            <v>Jeff</v>
          </cell>
        </row>
        <row r="10">
          <cell r="B10" t="str">
            <v>Depreciation and Section 179</v>
          </cell>
          <cell r="D10" t="str">
            <v>Nikki</v>
          </cell>
        </row>
        <row r="11">
          <cell r="B11" t="str">
            <v>Insurance</v>
          </cell>
          <cell r="D11" t="str">
            <v>Roxie</v>
          </cell>
        </row>
        <row r="12">
          <cell r="B12" t="str">
            <v>Interest</v>
          </cell>
          <cell r="D12" t="str">
            <v>Sara</v>
          </cell>
        </row>
        <row r="13">
          <cell r="B13" t="str">
            <v>Legal and Professional</v>
          </cell>
          <cell r="D13" t="str">
            <v>Sarah</v>
          </cell>
        </row>
        <row r="14">
          <cell r="B14" t="str">
            <v>Office Expense</v>
          </cell>
          <cell r="D14" t="str">
            <v>Therese</v>
          </cell>
        </row>
        <row r="15">
          <cell r="B15" t="str">
            <v>Rent or Lease</v>
          </cell>
        </row>
        <row r="16">
          <cell r="B16" t="str">
            <v>Reparis and Maintenance</v>
          </cell>
        </row>
        <row r="17">
          <cell r="B17" t="str">
            <v>Supplies</v>
          </cell>
        </row>
        <row r="18">
          <cell r="B18" t="str">
            <v>Taxes and Licenses</v>
          </cell>
        </row>
        <row r="19">
          <cell r="B19" t="str">
            <v xml:space="preserve">Travel </v>
          </cell>
        </row>
        <row r="20">
          <cell r="B20" t="str">
            <v>Meals</v>
          </cell>
        </row>
        <row r="21">
          <cell r="B21" t="str">
            <v>Utilities</v>
          </cell>
        </row>
        <row r="22">
          <cell r="B22" t="str">
            <v>Wages</v>
          </cell>
        </row>
        <row r="23">
          <cell r="B23" t="str">
            <v>Other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er"/>
      <sheetName val="DropDowns"/>
      <sheetName val="SortControls"/>
      <sheetName val="Subtotal"/>
      <sheetName val="Menus"/>
      <sheetName val="Customizing"/>
      <sheetName val="DSubtotals"/>
    </sheetNames>
    <sheetDataSet>
      <sheetData sheetId="0"/>
      <sheetData sheetId="1"/>
      <sheetData sheetId="2"/>
      <sheetData sheetId="3"/>
      <sheetData sheetId="4">
        <row r="6">
          <cell r="B6" t="str">
            <v>Advertising</v>
          </cell>
          <cell r="D6" t="str">
            <v>Anne</v>
          </cell>
        </row>
        <row r="7">
          <cell r="B7" t="str">
            <v>Car and Truck</v>
          </cell>
          <cell r="D7" t="str">
            <v>Claire</v>
          </cell>
        </row>
        <row r="8">
          <cell r="B8" t="str">
            <v>Commissions and Fees</v>
          </cell>
          <cell r="D8" t="str">
            <v>Heidi</v>
          </cell>
        </row>
        <row r="9">
          <cell r="B9" t="str">
            <v>Contract Labor</v>
          </cell>
          <cell r="D9" t="str">
            <v>Jeff</v>
          </cell>
        </row>
        <row r="10">
          <cell r="B10" t="str">
            <v>Depreciation and Section 179</v>
          </cell>
          <cell r="D10" t="str">
            <v>Nikki</v>
          </cell>
        </row>
        <row r="11">
          <cell r="B11" t="str">
            <v>Insurance</v>
          </cell>
          <cell r="D11" t="str">
            <v>Roxie</v>
          </cell>
        </row>
        <row r="12">
          <cell r="B12" t="str">
            <v>Interest</v>
          </cell>
          <cell r="D12" t="str">
            <v>Sara</v>
          </cell>
        </row>
        <row r="13">
          <cell r="B13" t="str">
            <v>Legal and Professional</v>
          </cell>
          <cell r="D13" t="str">
            <v>Sarah</v>
          </cell>
        </row>
        <row r="14">
          <cell r="B14" t="str">
            <v>Office Expense</v>
          </cell>
          <cell r="D14" t="str">
            <v>Therese</v>
          </cell>
        </row>
        <row r="15">
          <cell r="B15" t="str">
            <v>Rent or Lease</v>
          </cell>
        </row>
        <row r="16">
          <cell r="B16" t="str">
            <v>Reparis and Maintenance</v>
          </cell>
        </row>
        <row r="17">
          <cell r="B17" t="str">
            <v>Supplies</v>
          </cell>
        </row>
        <row r="18">
          <cell r="B18" t="str">
            <v>Taxes and Licenses</v>
          </cell>
        </row>
        <row r="19">
          <cell r="B19" t="str">
            <v xml:space="preserve">Travel </v>
          </cell>
        </row>
        <row r="20">
          <cell r="B20" t="str">
            <v>Meals</v>
          </cell>
        </row>
        <row r="21">
          <cell r="B21" t="str">
            <v>Utilities</v>
          </cell>
        </row>
        <row r="22">
          <cell r="B22" t="str">
            <v>Wages</v>
          </cell>
        </row>
        <row r="23">
          <cell r="B23" t="str">
            <v>Other</v>
          </cell>
        </row>
      </sheetData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ions1040"/>
      <sheetName val="Tax Filing"/>
      <sheetName val="Expenses2022"/>
      <sheetName val="List of due dates"/>
      <sheetName val="Income2022"/>
      <sheetName val="MonthlySnapshot"/>
      <sheetName val="Q1 PandL"/>
      <sheetName val="Q2 PandL"/>
      <sheetName val="Q1 - Expenses2022"/>
      <sheetName val="Q2 - Expenses2022"/>
      <sheetName val="Notes"/>
      <sheetName val="Jul Download"/>
      <sheetName val="Jun Download"/>
      <sheetName val="May Download"/>
      <sheetName val="April Download"/>
      <sheetName val="Jan-Mar Download"/>
      <sheetName val="TransactionsPersonal"/>
      <sheetName val="Expenses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DE3A2DF-DC88-D84F-8529-16DFD600D4B6}" name="Table1" displayName="Table1" ref="B4:E16" totalsRowShown="0" headerRowDxfId="10" dataDxfId="8" totalsRowDxfId="7" headerRowBorderDxfId="9">
  <tableColumns count="4">
    <tableColumn id="1" xr3:uid="{3F8EC93D-D98A-DA44-9B48-40494DEC226C}" name="Month" dataDxfId="6" totalsRowDxfId="5"/>
    <tableColumn id="2" xr3:uid="{7A568B1D-E823-FE4E-A3C4-151D29425411}" name="Gross Receipts" dataDxfId="4" dataCellStyle="Normal 3"/>
    <tableColumn id="3" xr3:uid="{B627B2E7-FBC6-8D4D-8A95-A0C58FDC86D8}" name="Expenses" dataDxfId="3" totalsRowDxfId="2">
      <calculatedColumnFormula>[4]Expenses2022!#REF!</calculatedColumnFormula>
    </tableColumn>
    <tableColumn id="4" xr3:uid="{F5AD9020-7927-4C42-8B3B-E817F239438B}" name="Profit" dataDxfId="1" totalsRowDxfId="0">
      <calculatedColumnFormula>Table1[[#This Row],[Gross Receipts]]-Table1[[#This Row],[Expenses]]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zoomScale="125" zoomScaleNormal="125" zoomScalePageLayoutView="125" workbookViewId="0">
      <selection activeCell="E25" sqref="E25"/>
    </sheetView>
  </sheetViews>
  <sheetFormatPr baseColWidth="10" defaultRowHeight="14" x14ac:dyDescent="0.2"/>
  <cols>
    <col min="1" max="1" width="2.796875" customWidth="1"/>
    <col min="2" max="2" width="11.19921875" style="87" bestFit="1" customWidth="1"/>
    <col min="3" max="3" width="19.59765625" customWidth="1"/>
    <col min="4" max="4" width="24" customWidth="1"/>
    <col min="5" max="5" width="22.796875" style="1" customWidth="1"/>
    <col min="6" max="6" width="16.59765625" style="2" customWidth="1"/>
    <col min="8" max="8" width="2" customWidth="1"/>
    <col min="9" max="9" width="21.59765625" customWidth="1"/>
    <col min="10" max="10" width="10.796875" style="10" customWidth="1"/>
  </cols>
  <sheetData>
    <row r="1" spans="2:10" ht="31" x14ac:dyDescent="0.35">
      <c r="B1" s="85" t="s">
        <v>58</v>
      </c>
      <c r="F1" s="95" t="s">
        <v>80</v>
      </c>
    </row>
    <row r="2" spans="2:10" ht="21" x14ac:dyDescent="0.25">
      <c r="B2" s="86" t="s">
        <v>73</v>
      </c>
      <c r="J2" s="3"/>
    </row>
    <row r="4" spans="2:10" x14ac:dyDescent="0.2">
      <c r="B4" s="87" t="s">
        <v>69</v>
      </c>
    </row>
    <row r="5" spans="2:10" x14ac:dyDescent="0.2">
      <c r="B5" s="87" t="s">
        <v>71</v>
      </c>
    </row>
    <row r="7" spans="2:10" s="4" customFormat="1" ht="15" x14ac:dyDescent="0.2">
      <c r="B7" s="88" t="s">
        <v>0</v>
      </c>
      <c r="C7" s="4" t="s">
        <v>1</v>
      </c>
      <c r="D7" s="4" t="s">
        <v>2</v>
      </c>
      <c r="E7" s="5" t="s">
        <v>3</v>
      </c>
      <c r="F7" s="6" t="s">
        <v>4</v>
      </c>
      <c r="I7" s="7" t="s">
        <v>5</v>
      </c>
      <c r="J7" s="8"/>
    </row>
    <row r="8" spans="2:10" ht="15" x14ac:dyDescent="0.2">
      <c r="B8" s="87">
        <v>44563</v>
      </c>
      <c r="C8" s="32" t="s">
        <v>59</v>
      </c>
      <c r="D8" t="s">
        <v>8</v>
      </c>
      <c r="E8" s="1" t="s">
        <v>60</v>
      </c>
      <c r="F8" s="2">
        <v>6.7</v>
      </c>
      <c r="G8" s="32"/>
      <c r="I8" s="9" t="s">
        <v>7</v>
      </c>
      <c r="J8" s="10">
        <f t="shared" ref="J8:J22" si="0">SUMIF(D:D,I8,F:F)</f>
        <v>0</v>
      </c>
    </row>
    <row r="9" spans="2:10" ht="15" x14ac:dyDescent="0.2">
      <c r="B9" s="87">
        <v>44609</v>
      </c>
      <c r="C9" s="32" t="s">
        <v>75</v>
      </c>
      <c r="D9" t="s">
        <v>23</v>
      </c>
      <c r="E9" s="1" t="s">
        <v>76</v>
      </c>
      <c r="F9" s="2">
        <v>45</v>
      </c>
      <c r="G9" s="32"/>
      <c r="I9" s="9" t="s">
        <v>9</v>
      </c>
      <c r="J9" s="11">
        <f t="shared" si="0"/>
        <v>0</v>
      </c>
    </row>
    <row r="10" spans="2:10" x14ac:dyDescent="0.2">
      <c r="B10" s="89"/>
      <c r="C10" s="32"/>
      <c r="D10" s="32"/>
      <c r="E10" s="32"/>
      <c r="F10" s="33"/>
      <c r="G10" s="32"/>
      <c r="I10" s="9" t="s">
        <v>10</v>
      </c>
      <c r="J10" s="10">
        <f t="shared" si="0"/>
        <v>0</v>
      </c>
    </row>
    <row r="11" spans="2:10" x14ac:dyDescent="0.2">
      <c r="B11" s="89"/>
      <c r="C11" s="32"/>
      <c r="D11" s="32"/>
      <c r="E11" s="32"/>
      <c r="F11" s="33"/>
      <c r="G11" s="32"/>
      <c r="I11" s="9" t="s">
        <v>11</v>
      </c>
      <c r="J11" s="10">
        <f t="shared" si="0"/>
        <v>0</v>
      </c>
    </row>
    <row r="12" spans="2:10" x14ac:dyDescent="0.2">
      <c r="B12" s="89"/>
      <c r="C12" s="32"/>
      <c r="D12" s="32"/>
      <c r="E12" s="32"/>
      <c r="F12" s="33"/>
      <c r="G12" s="32"/>
      <c r="I12" s="9" t="s">
        <v>12</v>
      </c>
      <c r="J12" s="10">
        <f t="shared" si="0"/>
        <v>0</v>
      </c>
    </row>
    <row r="13" spans="2:10" x14ac:dyDescent="0.2">
      <c r="B13" s="89"/>
      <c r="C13" s="32"/>
      <c r="D13" s="32"/>
      <c r="E13" s="32"/>
      <c r="F13" s="33"/>
      <c r="G13" s="32"/>
      <c r="I13" s="9" t="s">
        <v>13</v>
      </c>
      <c r="J13" s="10">
        <f t="shared" si="0"/>
        <v>0</v>
      </c>
    </row>
    <row r="14" spans="2:10" x14ac:dyDescent="0.2">
      <c r="B14" s="89"/>
      <c r="C14" s="32"/>
      <c r="D14" s="32"/>
      <c r="E14" s="32"/>
      <c r="F14" s="33"/>
      <c r="G14" s="32"/>
      <c r="I14" s="9" t="s">
        <v>14</v>
      </c>
      <c r="J14" s="10">
        <f t="shared" si="0"/>
        <v>0</v>
      </c>
    </row>
    <row r="15" spans="2:10" x14ac:dyDescent="0.2">
      <c r="B15" s="89"/>
      <c r="C15" s="32"/>
      <c r="D15" s="32"/>
      <c r="E15" s="32"/>
      <c r="F15" s="33"/>
      <c r="G15" s="32"/>
      <c r="I15" s="9" t="s">
        <v>15</v>
      </c>
      <c r="J15" s="10">
        <f t="shared" si="0"/>
        <v>0</v>
      </c>
    </row>
    <row r="16" spans="2:10" x14ac:dyDescent="0.2">
      <c r="B16" s="89"/>
      <c r="C16" s="32"/>
      <c r="D16" s="32"/>
      <c r="E16" s="32"/>
      <c r="F16" s="33"/>
      <c r="G16" s="32"/>
      <c r="I16" s="9" t="s">
        <v>16</v>
      </c>
      <c r="J16" s="10">
        <f t="shared" si="0"/>
        <v>0</v>
      </c>
    </row>
    <row r="17" spans="2:10" x14ac:dyDescent="0.2">
      <c r="B17" s="89"/>
      <c r="C17" s="32"/>
      <c r="D17" s="32"/>
      <c r="E17" s="32"/>
      <c r="F17" s="33"/>
      <c r="G17" s="32"/>
      <c r="I17" s="9" t="s">
        <v>17</v>
      </c>
      <c r="J17" s="10">
        <f t="shared" si="0"/>
        <v>0</v>
      </c>
    </row>
    <row r="18" spans="2:10" x14ac:dyDescent="0.2">
      <c r="B18" s="89"/>
      <c r="C18" s="32"/>
      <c r="D18" s="32"/>
      <c r="E18" s="32"/>
      <c r="F18" s="33"/>
      <c r="G18" s="32"/>
      <c r="I18" s="9" t="s">
        <v>18</v>
      </c>
      <c r="J18" s="10">
        <f t="shared" si="0"/>
        <v>0</v>
      </c>
    </row>
    <row r="19" spans="2:10" x14ac:dyDescent="0.2">
      <c r="B19" s="89"/>
      <c r="C19" s="32"/>
      <c r="D19" s="32"/>
      <c r="E19" s="32"/>
      <c r="F19" s="33"/>
      <c r="G19" s="32"/>
      <c r="I19" s="9" t="s">
        <v>19</v>
      </c>
      <c r="J19" s="10">
        <f t="shared" si="0"/>
        <v>0</v>
      </c>
    </row>
    <row r="20" spans="2:10" x14ac:dyDescent="0.2">
      <c r="B20" s="89"/>
      <c r="C20" s="32"/>
      <c r="D20" s="32"/>
      <c r="E20" s="32"/>
      <c r="F20" s="33"/>
      <c r="G20" s="32"/>
      <c r="I20" s="9" t="s">
        <v>20</v>
      </c>
      <c r="J20" s="10">
        <f t="shared" si="0"/>
        <v>0</v>
      </c>
    </row>
    <row r="21" spans="2:10" x14ac:dyDescent="0.2">
      <c r="B21" s="89"/>
      <c r="C21" s="32"/>
      <c r="D21" s="32"/>
      <c r="E21" s="32"/>
      <c r="F21" s="33"/>
      <c r="G21" s="32"/>
      <c r="I21" s="9" t="s">
        <v>6</v>
      </c>
      <c r="J21" s="11">
        <f t="shared" si="0"/>
        <v>0</v>
      </c>
    </row>
    <row r="22" spans="2:10" x14ac:dyDescent="0.2">
      <c r="B22" s="89"/>
      <c r="C22" s="32"/>
      <c r="D22" s="32"/>
      <c r="E22" s="32"/>
      <c r="F22" s="33"/>
      <c r="G22" s="32"/>
      <c r="I22" s="12" t="s">
        <v>8</v>
      </c>
      <c r="J22" s="13">
        <f t="shared" si="0"/>
        <v>6.7</v>
      </c>
    </row>
    <row r="23" spans="2:10" x14ac:dyDescent="0.2">
      <c r="B23" s="89"/>
      <c r="C23" s="32"/>
      <c r="D23" s="32"/>
      <c r="E23" s="32"/>
      <c r="F23" s="33"/>
      <c r="G23" s="32"/>
      <c r="I23" s="14" t="s">
        <v>21</v>
      </c>
      <c r="J23" s="15">
        <f>J22/2</f>
        <v>3.35</v>
      </c>
    </row>
    <row r="24" spans="2:10" x14ac:dyDescent="0.2">
      <c r="B24" s="89"/>
      <c r="C24" s="32"/>
      <c r="D24" s="32"/>
      <c r="E24" s="32"/>
      <c r="F24" s="35"/>
      <c r="G24" s="32"/>
      <c r="I24" s="9" t="s">
        <v>22</v>
      </c>
      <c r="J24" s="10">
        <f>SUMIF(D:D,I24,F:F)</f>
        <v>0</v>
      </c>
    </row>
    <row r="25" spans="2:10" x14ac:dyDescent="0.2">
      <c r="B25" s="89"/>
      <c r="C25" s="32"/>
      <c r="D25" s="32"/>
      <c r="E25" s="32"/>
      <c r="F25" s="33"/>
      <c r="G25" s="32"/>
      <c r="I25" s="9" t="s">
        <v>23</v>
      </c>
      <c r="J25" s="10">
        <f>SUMIF(D:D,I25,F:F)</f>
        <v>45</v>
      </c>
    </row>
    <row r="26" spans="2:10" x14ac:dyDescent="0.2">
      <c r="B26" s="89"/>
      <c r="C26" s="32"/>
      <c r="D26" s="32"/>
      <c r="E26" s="32"/>
      <c r="F26" s="33"/>
      <c r="G26" s="32"/>
      <c r="I26" s="9" t="s">
        <v>24</v>
      </c>
      <c r="J26" s="10">
        <f>SUMIF(D:D,I26,F:F)</f>
        <v>0</v>
      </c>
    </row>
    <row r="27" spans="2:10" ht="15" thickBot="1" x14ac:dyDescent="0.25">
      <c r="B27" s="89"/>
      <c r="C27" s="32"/>
      <c r="D27" s="32"/>
      <c r="E27" s="32"/>
      <c r="F27" s="33"/>
      <c r="G27" s="32"/>
      <c r="I27" s="16" t="s">
        <v>53</v>
      </c>
      <c r="J27" s="17">
        <f>SUMIF(D:D,I27,F:F)</f>
        <v>0</v>
      </c>
    </row>
    <row r="28" spans="2:10" x14ac:dyDescent="0.2">
      <c r="B28" s="89"/>
      <c r="C28" s="32"/>
      <c r="D28" s="32"/>
      <c r="E28" s="32"/>
      <c r="F28" s="33"/>
      <c r="G28" s="32"/>
      <c r="I28" s="109" t="s">
        <v>70</v>
      </c>
      <c r="J28" s="10">
        <f>SUM(J8:J27)-J22</f>
        <v>48.349999999999994</v>
      </c>
    </row>
    <row r="29" spans="2:10" x14ac:dyDescent="0.2">
      <c r="B29" s="89"/>
      <c r="C29" s="32"/>
      <c r="D29" s="32"/>
      <c r="E29" s="32"/>
      <c r="F29" s="33"/>
      <c r="G29" s="32"/>
      <c r="I29" s="110"/>
    </row>
    <row r="30" spans="2:10" x14ac:dyDescent="0.2">
      <c r="B30" s="89"/>
      <c r="C30" s="32"/>
      <c r="D30" s="32"/>
      <c r="E30" s="32"/>
      <c r="F30" s="33"/>
      <c r="G30" s="32"/>
    </row>
    <row r="31" spans="2:10" x14ac:dyDescent="0.2">
      <c r="B31" s="89"/>
      <c r="C31" s="32"/>
      <c r="D31" s="32"/>
      <c r="E31" s="32"/>
      <c r="F31" s="33"/>
    </row>
    <row r="32" spans="2:10" x14ac:dyDescent="0.2">
      <c r="B32" s="89"/>
      <c r="C32" s="32"/>
      <c r="D32" s="32"/>
      <c r="E32" s="32"/>
      <c r="F32" s="33"/>
    </row>
    <row r="33" spans="1:3" x14ac:dyDescent="0.2">
      <c r="C33" s="32"/>
    </row>
    <row r="34" spans="1:3" x14ac:dyDescent="0.2">
      <c r="A34" s="36"/>
      <c r="C34" s="32"/>
    </row>
    <row r="35" spans="1:3" x14ac:dyDescent="0.2">
      <c r="C35" s="32"/>
    </row>
    <row r="36" spans="1:3" x14ac:dyDescent="0.2">
      <c r="C36" s="32"/>
    </row>
    <row r="37" spans="1:3" x14ac:dyDescent="0.2">
      <c r="C37" s="32"/>
    </row>
    <row r="38" spans="1:3" x14ac:dyDescent="0.2">
      <c r="C38" s="32"/>
    </row>
    <row r="39" spans="1:3" x14ac:dyDescent="0.2">
      <c r="C39" s="32"/>
    </row>
    <row r="40" spans="1:3" x14ac:dyDescent="0.2">
      <c r="C40" s="32"/>
    </row>
    <row r="41" spans="1:3" x14ac:dyDescent="0.2">
      <c r="C41" s="32"/>
    </row>
    <row r="42" spans="1:3" x14ac:dyDescent="0.2">
      <c r="C42" s="32"/>
    </row>
    <row r="43" spans="1:3" x14ac:dyDescent="0.2">
      <c r="C43" s="32"/>
    </row>
    <row r="44" spans="1:3" x14ac:dyDescent="0.2">
      <c r="C44" s="32"/>
    </row>
    <row r="45" spans="1:3" x14ac:dyDescent="0.2">
      <c r="C45" s="32"/>
    </row>
    <row r="46" spans="1:3" x14ac:dyDescent="0.2">
      <c r="C46" s="32"/>
    </row>
    <row r="47" spans="1:3" x14ac:dyDescent="0.2">
      <c r="C47" s="32"/>
    </row>
    <row r="48" spans="1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</sheetData>
  <autoFilter ref="B7:F30" xr:uid="{00000000-0009-0000-0000-000000000000}">
    <sortState xmlns:xlrd2="http://schemas.microsoft.com/office/spreadsheetml/2017/richdata2" ref="B8:F31">
      <sortCondition ref="B7:B31"/>
    </sortState>
  </autoFilter>
  <mergeCells count="1">
    <mergeCell ref="I28:I29"/>
  </mergeCells>
  <dataValidations count="1">
    <dataValidation type="list" allowBlank="1" showInputMessage="1" showErrorMessage="1" sqref="D1:D1048576" xr:uid="{00000000-0002-0000-0000-000000000000}">
      <formula1>$I$8:$I$27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891"/>
  <sheetViews>
    <sheetView zoomScale="125" zoomScaleNormal="125" zoomScalePageLayoutView="125" workbookViewId="0">
      <selection activeCell="D1" sqref="D1"/>
    </sheetView>
  </sheetViews>
  <sheetFormatPr baseColWidth="10" defaultRowHeight="14" x14ac:dyDescent="0.2"/>
  <cols>
    <col min="1" max="1" width="1.59765625" customWidth="1"/>
    <col min="2" max="2" width="14.19921875" style="57" customWidth="1"/>
    <col min="3" max="3" width="19.19921875" style="27" customWidth="1"/>
    <col min="4" max="4" width="43.59765625" style="28" customWidth="1"/>
    <col min="5" max="5" width="14.3984375" style="64" customWidth="1"/>
    <col min="6" max="6" width="13.19921875" style="68" customWidth="1"/>
    <col min="7" max="7" width="13.59765625" style="74" customWidth="1"/>
    <col min="8" max="8" width="12.19921875" customWidth="1"/>
    <col min="9" max="9" width="10.796875" style="18"/>
  </cols>
  <sheetData>
    <row r="1" spans="2:9" x14ac:dyDescent="0.2">
      <c r="D1" s="94" t="s">
        <v>77</v>
      </c>
    </row>
    <row r="2" spans="2:9" s="21" customFormat="1" ht="31" x14ac:dyDescent="0.35">
      <c r="B2" s="75" t="s">
        <v>68</v>
      </c>
      <c r="C2" s="19"/>
      <c r="D2" s="20"/>
      <c r="E2" s="61"/>
      <c r="F2" s="67"/>
      <c r="G2" s="72"/>
      <c r="I2" s="22"/>
    </row>
    <row r="3" spans="2:9" s="21" customFormat="1" ht="21" x14ac:dyDescent="0.25">
      <c r="B3" s="76" t="s">
        <v>74</v>
      </c>
      <c r="C3" s="19"/>
      <c r="D3" s="20"/>
      <c r="E3" s="62"/>
      <c r="F3" s="68"/>
      <c r="G3" s="27"/>
      <c r="H3"/>
      <c r="I3"/>
    </row>
    <row r="4" spans="2:9" s="21" customFormat="1" ht="21" x14ac:dyDescent="0.25">
      <c r="B4" s="76"/>
      <c r="C4" s="19"/>
      <c r="D4" s="20"/>
      <c r="E4" s="62"/>
      <c r="F4" s="68"/>
      <c r="G4" s="27"/>
      <c r="H4"/>
      <c r="I4"/>
    </row>
    <row r="5" spans="2:9" s="26" customFormat="1" ht="38" customHeight="1" x14ac:dyDescent="0.2">
      <c r="B5" s="56" t="s">
        <v>0</v>
      </c>
      <c r="C5" s="23" t="s">
        <v>25</v>
      </c>
      <c r="D5" s="24" t="s">
        <v>57</v>
      </c>
      <c r="E5" s="63" t="s">
        <v>54</v>
      </c>
      <c r="F5" s="66" t="s">
        <v>55</v>
      </c>
      <c r="G5" s="60" t="s">
        <v>56</v>
      </c>
      <c r="H5" s="34"/>
      <c r="I5" s="25"/>
    </row>
    <row r="6" spans="2:9" x14ac:dyDescent="0.2">
      <c r="D6" s="59"/>
      <c r="F6" s="69"/>
      <c r="G6" s="73"/>
      <c r="H6" s="31"/>
    </row>
    <row r="7" spans="2:9" x14ac:dyDescent="0.2">
      <c r="F7" s="69"/>
      <c r="G7" s="73"/>
      <c r="H7" s="31"/>
    </row>
    <row r="8" spans="2:9" x14ac:dyDescent="0.2">
      <c r="F8" s="70"/>
      <c r="G8" s="73"/>
      <c r="H8" s="31"/>
    </row>
    <row r="9" spans="2:9" x14ac:dyDescent="0.2">
      <c r="F9" s="70"/>
      <c r="G9" s="73"/>
      <c r="H9" s="31"/>
    </row>
    <row r="10" spans="2:9" x14ac:dyDescent="0.2">
      <c r="F10" s="70"/>
      <c r="G10" s="73"/>
      <c r="H10" s="31"/>
    </row>
    <row r="11" spans="2:9" x14ac:dyDescent="0.2">
      <c r="F11" s="69"/>
      <c r="G11" s="73"/>
      <c r="H11" s="31"/>
    </row>
    <row r="12" spans="2:9" x14ac:dyDescent="0.2">
      <c r="F12" s="69"/>
      <c r="G12" s="73"/>
      <c r="H12" s="31"/>
    </row>
    <row r="13" spans="2:9" x14ac:dyDescent="0.2">
      <c r="F13" s="69"/>
      <c r="G13" s="73"/>
      <c r="H13" s="31"/>
    </row>
    <row r="14" spans="2:9" x14ac:dyDescent="0.2">
      <c r="F14" s="69"/>
      <c r="G14" s="73"/>
      <c r="H14" s="31"/>
    </row>
    <row r="15" spans="2:9" x14ac:dyDescent="0.2">
      <c r="F15" s="69"/>
      <c r="G15" s="73"/>
      <c r="H15" s="31"/>
    </row>
    <row r="16" spans="2:9" x14ac:dyDescent="0.2">
      <c r="F16" s="69"/>
      <c r="G16" s="73"/>
      <c r="H16" s="31"/>
    </row>
    <row r="17" spans="2:9" x14ac:dyDescent="0.2">
      <c r="F17" s="69"/>
      <c r="G17" s="73"/>
      <c r="H17" s="31"/>
    </row>
    <row r="18" spans="2:9" x14ac:dyDescent="0.2">
      <c r="F18" s="69"/>
      <c r="G18" s="73"/>
      <c r="H18" s="31"/>
    </row>
    <row r="19" spans="2:9" s="92" customFormat="1" x14ac:dyDescent="0.2">
      <c r="B19" s="58"/>
      <c r="C19" s="29"/>
      <c r="D19" s="30"/>
      <c r="E19" s="65"/>
      <c r="F19" s="90"/>
      <c r="G19" s="73"/>
      <c r="H19" s="31"/>
      <c r="I19" s="91"/>
    </row>
    <row r="20" spans="2:9" s="92" customFormat="1" x14ac:dyDescent="0.2">
      <c r="B20" s="58"/>
      <c r="C20" s="29"/>
      <c r="D20" s="30"/>
      <c r="E20" s="65"/>
      <c r="F20" s="90"/>
      <c r="G20" s="73"/>
      <c r="H20" s="31"/>
      <c r="I20" s="91"/>
    </row>
    <row r="21" spans="2:9" s="92" customFormat="1" x14ac:dyDescent="0.2">
      <c r="B21" s="58"/>
      <c r="C21" s="29"/>
      <c r="D21" s="30"/>
      <c r="E21" s="65"/>
      <c r="F21" s="90"/>
      <c r="G21" s="73"/>
      <c r="H21" s="31"/>
      <c r="I21" s="91"/>
    </row>
    <row r="22" spans="2:9" s="92" customFormat="1" x14ac:dyDescent="0.2">
      <c r="B22" s="58"/>
      <c r="C22" s="29"/>
      <c r="D22" s="30"/>
      <c r="E22" s="65"/>
      <c r="F22" s="90"/>
      <c r="G22" s="73"/>
      <c r="H22" s="31"/>
      <c r="I22" s="91"/>
    </row>
    <row r="23" spans="2:9" s="92" customFormat="1" x14ac:dyDescent="0.2">
      <c r="B23" s="58"/>
      <c r="C23" s="29"/>
      <c r="D23" s="30"/>
      <c r="E23" s="65"/>
      <c r="F23" s="90"/>
      <c r="G23" s="73"/>
      <c r="H23" s="31"/>
      <c r="I23" s="91"/>
    </row>
    <row r="24" spans="2:9" s="92" customFormat="1" x14ac:dyDescent="0.2">
      <c r="B24" s="58"/>
      <c r="C24" s="29"/>
      <c r="D24" s="30"/>
      <c r="E24" s="65"/>
      <c r="F24" s="90"/>
      <c r="G24" s="73"/>
      <c r="H24" s="31"/>
      <c r="I24" s="91"/>
    </row>
    <row r="25" spans="2:9" s="92" customFormat="1" x14ac:dyDescent="0.2">
      <c r="B25" s="58"/>
      <c r="C25" s="29"/>
      <c r="D25" s="30"/>
      <c r="E25" s="65"/>
      <c r="F25" s="90"/>
      <c r="G25" s="73"/>
      <c r="H25" s="31"/>
      <c r="I25" s="91"/>
    </row>
    <row r="26" spans="2:9" s="92" customFormat="1" x14ac:dyDescent="0.2">
      <c r="B26" s="58"/>
      <c r="C26" s="29"/>
      <c r="D26" s="30"/>
      <c r="E26" s="65"/>
      <c r="F26" s="90"/>
      <c r="G26" s="73"/>
      <c r="H26" s="31"/>
      <c r="I26" s="91"/>
    </row>
    <row r="27" spans="2:9" s="92" customFormat="1" x14ac:dyDescent="0.2">
      <c r="B27" s="58"/>
      <c r="C27" s="29"/>
      <c r="D27" s="30"/>
      <c r="E27" s="65"/>
      <c r="F27" s="71"/>
      <c r="G27" s="73"/>
      <c r="H27" s="31"/>
      <c r="I27" s="91"/>
    </row>
    <row r="28" spans="2:9" s="92" customFormat="1" x14ac:dyDescent="0.2">
      <c r="B28" s="58"/>
      <c r="C28" s="29"/>
      <c r="D28" s="30"/>
      <c r="E28" s="65"/>
      <c r="F28" s="71"/>
      <c r="G28" s="73"/>
      <c r="H28" s="31"/>
      <c r="I28" s="91"/>
    </row>
    <row r="29" spans="2:9" s="92" customFormat="1" x14ac:dyDescent="0.2">
      <c r="B29" s="58"/>
      <c r="C29" s="29"/>
      <c r="D29" s="30"/>
      <c r="E29" s="65"/>
      <c r="F29" s="71"/>
      <c r="G29" s="73"/>
      <c r="H29" s="31"/>
      <c r="I29" s="91"/>
    </row>
    <row r="30" spans="2:9" s="92" customFormat="1" x14ac:dyDescent="0.2">
      <c r="B30" s="58"/>
      <c r="C30" s="29"/>
      <c r="D30" s="30"/>
      <c r="E30" s="65"/>
      <c r="F30" s="71"/>
      <c r="G30" s="73"/>
      <c r="H30" s="31"/>
      <c r="I30" s="91"/>
    </row>
    <row r="31" spans="2:9" s="92" customFormat="1" x14ac:dyDescent="0.2">
      <c r="B31" s="58"/>
      <c r="C31" s="29"/>
      <c r="D31" s="30"/>
      <c r="E31" s="65"/>
      <c r="F31" s="71"/>
      <c r="G31" s="73"/>
      <c r="H31" s="31"/>
      <c r="I31" s="91"/>
    </row>
    <row r="32" spans="2:9" s="92" customFormat="1" x14ac:dyDescent="0.2">
      <c r="B32" s="58"/>
      <c r="C32" s="29"/>
      <c r="D32" s="30"/>
      <c r="E32" s="65"/>
      <c r="F32" s="71"/>
      <c r="G32" s="73"/>
      <c r="H32" s="31"/>
      <c r="I32" s="91"/>
    </row>
    <row r="33" spans="2:9" s="92" customFormat="1" x14ac:dyDescent="0.2">
      <c r="B33" s="58"/>
      <c r="C33" s="29"/>
      <c r="D33" s="30"/>
      <c r="E33" s="65"/>
      <c r="F33" s="90"/>
      <c r="G33" s="73"/>
      <c r="H33" s="31"/>
      <c r="I33" s="91"/>
    </row>
    <row r="34" spans="2:9" s="92" customFormat="1" x14ac:dyDescent="0.2">
      <c r="B34" s="58"/>
      <c r="C34" s="29"/>
      <c r="D34" s="30"/>
      <c r="E34" s="65"/>
      <c r="F34" s="90"/>
      <c r="G34" s="73"/>
      <c r="H34" s="31"/>
      <c r="I34" s="91"/>
    </row>
    <row r="35" spans="2:9" s="92" customFormat="1" x14ac:dyDescent="0.2">
      <c r="B35" s="58"/>
      <c r="C35" s="29"/>
      <c r="D35" s="30"/>
      <c r="E35" s="65"/>
      <c r="F35" s="90"/>
      <c r="G35" s="73"/>
      <c r="H35" s="31"/>
      <c r="I35" s="91"/>
    </row>
    <row r="36" spans="2:9" s="92" customFormat="1" x14ac:dyDescent="0.2">
      <c r="B36" s="58"/>
      <c r="C36" s="29"/>
      <c r="D36" s="30"/>
      <c r="E36" s="65"/>
      <c r="F36" s="90"/>
      <c r="G36" s="73"/>
      <c r="H36" s="31"/>
      <c r="I36" s="91"/>
    </row>
    <row r="37" spans="2:9" s="92" customFormat="1" x14ac:dyDescent="0.2">
      <c r="B37" s="58"/>
      <c r="C37" s="29"/>
      <c r="D37" s="30"/>
      <c r="E37" s="65"/>
      <c r="F37" s="90"/>
      <c r="G37" s="73"/>
      <c r="H37" s="31"/>
      <c r="I37" s="91"/>
    </row>
    <row r="38" spans="2:9" s="92" customFormat="1" x14ac:dyDescent="0.2">
      <c r="B38" s="58"/>
      <c r="C38" s="29"/>
      <c r="D38" s="30"/>
      <c r="E38" s="65"/>
      <c r="F38" s="90"/>
      <c r="G38" s="73"/>
      <c r="H38" s="31"/>
      <c r="I38" s="91"/>
    </row>
    <row r="39" spans="2:9" s="92" customFormat="1" x14ac:dyDescent="0.2">
      <c r="B39" s="58"/>
      <c r="C39" s="29"/>
      <c r="D39" s="30"/>
      <c r="E39" s="65"/>
      <c r="F39" s="90"/>
      <c r="G39" s="73"/>
      <c r="H39" s="31"/>
      <c r="I39" s="91"/>
    </row>
    <row r="40" spans="2:9" s="92" customFormat="1" x14ac:dyDescent="0.2">
      <c r="B40" s="58"/>
      <c r="C40" s="29"/>
      <c r="D40" s="30"/>
      <c r="E40" s="65"/>
      <c r="F40" s="90"/>
      <c r="G40" s="73"/>
      <c r="H40" s="31"/>
      <c r="I40" s="91"/>
    </row>
    <row r="41" spans="2:9" s="92" customFormat="1" x14ac:dyDescent="0.2">
      <c r="B41" s="58"/>
      <c r="C41" s="29"/>
      <c r="D41" s="30"/>
      <c r="E41" s="65"/>
      <c r="F41" s="90"/>
      <c r="G41" s="73"/>
      <c r="H41" s="31"/>
      <c r="I41" s="91"/>
    </row>
    <row r="42" spans="2:9" s="92" customFormat="1" x14ac:dyDescent="0.2">
      <c r="B42" s="58"/>
      <c r="C42" s="29"/>
      <c r="D42" s="30"/>
      <c r="E42" s="65"/>
      <c r="F42" s="90"/>
      <c r="G42" s="73"/>
      <c r="H42" s="31"/>
      <c r="I42" s="91"/>
    </row>
    <row r="43" spans="2:9" s="92" customFormat="1" x14ac:dyDescent="0.2">
      <c r="B43" s="58"/>
      <c r="C43" s="29"/>
      <c r="D43" s="30"/>
      <c r="E43" s="65"/>
      <c r="F43" s="90"/>
      <c r="G43" s="73"/>
      <c r="H43" s="31"/>
      <c r="I43" s="91"/>
    </row>
    <row r="44" spans="2:9" s="92" customFormat="1" x14ac:dyDescent="0.2">
      <c r="B44" s="58"/>
      <c r="C44" s="29"/>
      <c r="D44" s="30"/>
      <c r="E44" s="65"/>
      <c r="F44" s="90"/>
      <c r="G44" s="73"/>
      <c r="H44" s="31"/>
      <c r="I44" s="91"/>
    </row>
    <row r="45" spans="2:9" s="92" customFormat="1" x14ac:dyDescent="0.2">
      <c r="B45" s="58"/>
      <c r="C45" s="29"/>
      <c r="D45" s="30"/>
      <c r="E45" s="65"/>
      <c r="F45" s="90"/>
      <c r="G45" s="73"/>
      <c r="H45" s="31"/>
      <c r="I45" s="91"/>
    </row>
    <row r="46" spans="2:9" s="92" customFormat="1" x14ac:dyDescent="0.2">
      <c r="B46" s="58"/>
      <c r="C46" s="29"/>
      <c r="D46" s="30"/>
      <c r="E46" s="65"/>
      <c r="F46" s="90"/>
      <c r="G46" s="73"/>
      <c r="H46" s="31"/>
      <c r="I46" s="91"/>
    </row>
    <row r="47" spans="2:9" s="92" customFormat="1" x14ac:dyDescent="0.2">
      <c r="B47" s="58"/>
      <c r="C47" s="29"/>
      <c r="D47" s="30"/>
      <c r="E47" s="65"/>
      <c r="F47" s="90"/>
      <c r="G47" s="73"/>
      <c r="H47" s="31"/>
      <c r="I47" s="91"/>
    </row>
    <row r="48" spans="2:9" s="92" customFormat="1" x14ac:dyDescent="0.2">
      <c r="B48" s="58"/>
      <c r="C48" s="29"/>
      <c r="D48" s="30"/>
      <c r="E48" s="65"/>
      <c r="F48" s="90"/>
      <c r="G48" s="73"/>
      <c r="H48" s="31"/>
      <c r="I48" s="91"/>
    </row>
    <row r="49" spans="2:9" s="92" customFormat="1" x14ac:dyDescent="0.2">
      <c r="B49" s="58"/>
      <c r="C49" s="29"/>
      <c r="D49" s="30"/>
      <c r="E49" s="65"/>
      <c r="F49" s="90"/>
      <c r="G49" s="73"/>
      <c r="H49" s="31"/>
      <c r="I49" s="91"/>
    </row>
    <row r="50" spans="2:9" s="92" customFormat="1" x14ac:dyDescent="0.2">
      <c r="B50" s="58"/>
      <c r="C50" s="29"/>
      <c r="D50" s="30"/>
      <c r="E50" s="65"/>
      <c r="F50" s="90"/>
      <c r="G50" s="73"/>
      <c r="H50" s="31"/>
      <c r="I50" s="91"/>
    </row>
    <row r="51" spans="2:9" s="92" customFormat="1" x14ac:dyDescent="0.2">
      <c r="B51" s="58"/>
      <c r="C51" s="29"/>
      <c r="D51" s="30"/>
      <c r="E51" s="65"/>
      <c r="F51" s="90"/>
      <c r="G51" s="73"/>
      <c r="H51" s="31"/>
      <c r="I51" s="91"/>
    </row>
    <row r="52" spans="2:9" s="92" customFormat="1" x14ac:dyDescent="0.2">
      <c r="B52" s="58"/>
      <c r="C52" s="29"/>
      <c r="D52" s="30"/>
      <c r="E52" s="65"/>
      <c r="F52" s="90"/>
      <c r="G52" s="73"/>
      <c r="H52" s="31"/>
      <c r="I52" s="91"/>
    </row>
    <row r="53" spans="2:9" s="92" customFormat="1" x14ac:dyDescent="0.2">
      <c r="B53" s="58"/>
      <c r="C53" s="29"/>
      <c r="D53" s="30"/>
      <c r="E53" s="65"/>
      <c r="F53" s="90"/>
      <c r="G53" s="73"/>
      <c r="H53" s="31"/>
      <c r="I53" s="91"/>
    </row>
    <row r="54" spans="2:9" s="92" customFormat="1" x14ac:dyDescent="0.2">
      <c r="B54" s="58"/>
      <c r="C54" s="29"/>
      <c r="D54" s="30"/>
      <c r="E54" s="65"/>
      <c r="F54" s="90"/>
      <c r="G54" s="73"/>
      <c r="H54" s="31"/>
      <c r="I54" s="91"/>
    </row>
    <row r="55" spans="2:9" s="92" customFormat="1" x14ac:dyDescent="0.2">
      <c r="B55" s="58"/>
      <c r="C55" s="29"/>
      <c r="D55" s="30"/>
      <c r="E55" s="65"/>
      <c r="F55" s="90"/>
      <c r="G55" s="73"/>
      <c r="H55" s="31"/>
      <c r="I55" s="91"/>
    </row>
    <row r="56" spans="2:9" s="92" customFormat="1" x14ac:dyDescent="0.2">
      <c r="B56" s="58"/>
      <c r="C56" s="29"/>
      <c r="D56" s="30"/>
      <c r="E56" s="65"/>
      <c r="F56" s="71"/>
      <c r="G56" s="73"/>
      <c r="H56" s="31"/>
      <c r="I56" s="91"/>
    </row>
    <row r="57" spans="2:9" s="92" customFormat="1" x14ac:dyDescent="0.2">
      <c r="B57" s="58"/>
      <c r="C57" s="29"/>
      <c r="D57" s="30"/>
      <c r="E57" s="65"/>
      <c r="F57" s="90"/>
      <c r="G57" s="73"/>
      <c r="H57" s="31"/>
      <c r="I57" s="91"/>
    </row>
    <row r="58" spans="2:9" s="92" customFormat="1" x14ac:dyDescent="0.2">
      <c r="B58" s="58"/>
      <c r="C58" s="29"/>
      <c r="D58" s="30"/>
      <c r="E58" s="65"/>
      <c r="F58" s="90"/>
      <c r="G58" s="73"/>
      <c r="H58" s="31"/>
      <c r="I58" s="91"/>
    </row>
    <row r="59" spans="2:9" s="92" customFormat="1" x14ac:dyDescent="0.2">
      <c r="B59" s="58"/>
      <c r="C59" s="29"/>
      <c r="D59" s="30"/>
      <c r="E59" s="65"/>
      <c r="F59" s="93"/>
      <c r="G59" s="73"/>
      <c r="H59" s="31"/>
      <c r="I59" s="91"/>
    </row>
    <row r="60" spans="2:9" s="92" customFormat="1" x14ac:dyDescent="0.2">
      <c r="B60" s="58"/>
      <c r="C60" s="29"/>
      <c r="D60" s="30"/>
      <c r="E60" s="65"/>
      <c r="F60" s="90"/>
      <c r="G60" s="73"/>
      <c r="H60" s="31"/>
      <c r="I60" s="91"/>
    </row>
    <row r="61" spans="2:9" s="92" customFormat="1" x14ac:dyDescent="0.2">
      <c r="B61" s="58"/>
      <c r="C61" s="29"/>
      <c r="D61" s="30"/>
      <c r="E61" s="65"/>
      <c r="F61" s="93"/>
      <c r="G61" s="73"/>
      <c r="H61" s="31"/>
      <c r="I61" s="91"/>
    </row>
    <row r="62" spans="2:9" s="92" customFormat="1" x14ac:dyDescent="0.2">
      <c r="B62" s="58"/>
      <c r="C62" s="29"/>
      <c r="D62" s="30"/>
      <c r="E62" s="65"/>
      <c r="F62" s="90"/>
      <c r="G62" s="73"/>
      <c r="H62" s="31"/>
      <c r="I62" s="91"/>
    </row>
    <row r="63" spans="2:9" s="92" customFormat="1" x14ac:dyDescent="0.2">
      <c r="B63" s="58"/>
      <c r="C63" s="29"/>
      <c r="D63" s="30"/>
      <c r="E63" s="65"/>
      <c r="F63" s="90"/>
      <c r="G63" s="73"/>
      <c r="H63" s="31"/>
      <c r="I63" s="91"/>
    </row>
    <row r="64" spans="2:9" s="92" customFormat="1" x14ac:dyDescent="0.2">
      <c r="B64" s="58"/>
      <c r="C64" s="29"/>
      <c r="D64" s="30"/>
      <c r="E64" s="65"/>
      <c r="F64" s="90"/>
      <c r="G64" s="73"/>
      <c r="H64" s="31"/>
      <c r="I64" s="91"/>
    </row>
    <row r="65" spans="2:9" s="92" customFormat="1" x14ac:dyDescent="0.2">
      <c r="B65" s="58"/>
      <c r="C65" s="29"/>
      <c r="D65" s="30"/>
      <c r="E65" s="65"/>
      <c r="F65" s="93"/>
      <c r="G65" s="73"/>
      <c r="H65" s="31"/>
      <c r="I65" s="91"/>
    </row>
    <row r="66" spans="2:9" s="92" customFormat="1" x14ac:dyDescent="0.2">
      <c r="B66" s="58"/>
      <c r="C66" s="29"/>
      <c r="D66" s="30"/>
      <c r="E66" s="65"/>
      <c r="F66" s="93"/>
      <c r="G66" s="73"/>
      <c r="H66" s="31"/>
      <c r="I66" s="91"/>
    </row>
    <row r="67" spans="2:9" s="92" customFormat="1" x14ac:dyDescent="0.2">
      <c r="B67" s="58"/>
      <c r="C67" s="29"/>
      <c r="D67" s="30"/>
      <c r="E67" s="65"/>
      <c r="F67" s="93"/>
      <c r="G67" s="73"/>
      <c r="H67" s="31"/>
      <c r="I67" s="91"/>
    </row>
    <row r="68" spans="2:9" s="92" customFormat="1" x14ac:dyDescent="0.2">
      <c r="B68" s="58"/>
      <c r="C68" s="29"/>
      <c r="D68" s="30"/>
      <c r="E68" s="65"/>
      <c r="F68" s="93"/>
      <c r="G68" s="73"/>
      <c r="H68" s="31"/>
      <c r="I68" s="91"/>
    </row>
    <row r="69" spans="2:9" s="92" customFormat="1" x14ac:dyDescent="0.2">
      <c r="B69" s="58"/>
      <c r="C69" s="29"/>
      <c r="D69" s="30"/>
      <c r="E69" s="65"/>
      <c r="F69" s="93"/>
      <c r="G69" s="73"/>
      <c r="H69" s="31"/>
      <c r="I69" s="91"/>
    </row>
    <row r="70" spans="2:9" s="92" customFormat="1" x14ac:dyDescent="0.2">
      <c r="B70" s="58"/>
      <c r="C70" s="29"/>
      <c r="D70" s="30"/>
      <c r="E70" s="65"/>
      <c r="F70" s="93"/>
      <c r="G70" s="73"/>
      <c r="H70" s="31"/>
      <c r="I70" s="91"/>
    </row>
    <row r="71" spans="2:9" s="92" customFormat="1" x14ac:dyDescent="0.2">
      <c r="B71" s="58"/>
      <c r="C71" s="29"/>
      <c r="D71" s="30"/>
      <c r="E71" s="65"/>
      <c r="F71" s="93"/>
      <c r="G71" s="73"/>
      <c r="H71" s="31"/>
      <c r="I71" s="91"/>
    </row>
    <row r="72" spans="2:9" s="92" customFormat="1" x14ac:dyDescent="0.2">
      <c r="B72" s="58"/>
      <c r="C72" s="29"/>
      <c r="D72" s="30"/>
      <c r="E72" s="65"/>
      <c r="F72" s="93"/>
      <c r="G72" s="73"/>
      <c r="H72" s="31"/>
      <c r="I72" s="91"/>
    </row>
    <row r="73" spans="2:9" s="92" customFormat="1" x14ac:dyDescent="0.2">
      <c r="B73" s="58"/>
      <c r="C73" s="29"/>
      <c r="D73" s="30"/>
      <c r="E73" s="65"/>
      <c r="F73" s="93"/>
      <c r="G73" s="73"/>
      <c r="H73" s="31"/>
      <c r="I73" s="91"/>
    </row>
    <row r="74" spans="2:9" s="92" customFormat="1" x14ac:dyDescent="0.2">
      <c r="B74" s="58"/>
      <c r="C74" s="29"/>
      <c r="D74" s="30"/>
      <c r="E74" s="65"/>
      <c r="F74" s="93"/>
      <c r="G74" s="73"/>
      <c r="H74" s="31"/>
      <c r="I74" s="91"/>
    </row>
    <row r="75" spans="2:9" s="92" customFormat="1" x14ac:dyDescent="0.2">
      <c r="B75" s="58"/>
      <c r="C75" s="29"/>
      <c r="D75" s="30"/>
      <c r="E75" s="65"/>
      <c r="F75" s="93"/>
      <c r="G75" s="73"/>
      <c r="H75" s="31"/>
      <c r="I75" s="91"/>
    </row>
    <row r="76" spans="2:9" s="92" customFormat="1" x14ac:dyDescent="0.2">
      <c r="B76" s="58"/>
      <c r="C76" s="29"/>
      <c r="D76" s="30"/>
      <c r="E76" s="65"/>
      <c r="F76" s="93"/>
      <c r="G76" s="73"/>
      <c r="H76" s="31"/>
      <c r="I76" s="91"/>
    </row>
    <row r="77" spans="2:9" s="92" customFormat="1" x14ac:dyDescent="0.2">
      <c r="B77" s="58"/>
      <c r="C77" s="29"/>
      <c r="D77" s="30"/>
      <c r="E77" s="65"/>
      <c r="F77" s="93"/>
      <c r="G77" s="73"/>
      <c r="H77" s="31"/>
      <c r="I77" s="91"/>
    </row>
    <row r="78" spans="2:9" s="92" customFormat="1" x14ac:dyDescent="0.2">
      <c r="B78" s="58"/>
      <c r="C78" s="29"/>
      <c r="D78" s="30"/>
      <c r="E78" s="65"/>
      <c r="F78" s="93"/>
      <c r="G78" s="73"/>
      <c r="H78" s="31"/>
      <c r="I78" s="91"/>
    </row>
    <row r="79" spans="2:9" s="92" customFormat="1" x14ac:dyDescent="0.2">
      <c r="B79" s="58"/>
      <c r="C79" s="29"/>
      <c r="D79" s="30"/>
      <c r="E79" s="65"/>
      <c r="F79" s="93"/>
      <c r="G79" s="73"/>
      <c r="H79" s="31"/>
      <c r="I79" s="91"/>
    </row>
    <row r="80" spans="2:9" s="92" customFormat="1" x14ac:dyDescent="0.2">
      <c r="B80" s="58"/>
      <c r="C80" s="29"/>
      <c r="D80" s="30"/>
      <c r="E80" s="65"/>
      <c r="F80" s="93"/>
      <c r="G80" s="73"/>
      <c r="H80" s="31"/>
      <c r="I80" s="91"/>
    </row>
    <row r="81" spans="2:9" s="92" customFormat="1" x14ac:dyDescent="0.2">
      <c r="B81" s="58"/>
      <c r="C81" s="29"/>
      <c r="D81" s="30"/>
      <c r="E81" s="65"/>
      <c r="F81" s="93"/>
      <c r="G81" s="73"/>
      <c r="H81" s="31"/>
      <c r="I81" s="91"/>
    </row>
    <row r="82" spans="2:9" s="92" customFormat="1" x14ac:dyDescent="0.2">
      <c r="B82" s="58"/>
      <c r="C82" s="29"/>
      <c r="D82" s="30"/>
      <c r="E82" s="65"/>
      <c r="F82" s="93"/>
      <c r="G82" s="73"/>
      <c r="H82" s="31"/>
      <c r="I82" s="91"/>
    </row>
    <row r="83" spans="2:9" s="92" customFormat="1" x14ac:dyDescent="0.2">
      <c r="B83" s="58"/>
      <c r="C83" s="29"/>
      <c r="D83" s="30"/>
      <c r="E83" s="65"/>
      <c r="F83" s="93"/>
      <c r="G83" s="73"/>
      <c r="H83" s="31"/>
      <c r="I83" s="91"/>
    </row>
    <row r="84" spans="2:9" s="92" customFormat="1" x14ac:dyDescent="0.2">
      <c r="B84" s="58"/>
      <c r="C84" s="29"/>
      <c r="D84" s="30"/>
      <c r="E84" s="65"/>
      <c r="F84" s="93"/>
      <c r="G84" s="73"/>
      <c r="H84" s="31"/>
      <c r="I84" s="91"/>
    </row>
    <row r="85" spans="2:9" s="92" customFormat="1" x14ac:dyDescent="0.2">
      <c r="B85" s="58"/>
      <c r="C85" s="29"/>
      <c r="D85" s="30"/>
      <c r="E85" s="65"/>
      <c r="F85" s="93"/>
      <c r="G85" s="73"/>
      <c r="H85" s="31"/>
      <c r="I85" s="91"/>
    </row>
    <row r="86" spans="2:9" s="92" customFormat="1" x14ac:dyDescent="0.2">
      <c r="B86" s="58"/>
      <c r="C86" s="29"/>
      <c r="D86" s="30"/>
      <c r="E86" s="65"/>
      <c r="F86" s="71"/>
      <c r="G86" s="73"/>
      <c r="I86" s="91"/>
    </row>
    <row r="87" spans="2:9" s="92" customFormat="1" x14ac:dyDescent="0.2">
      <c r="B87" s="58"/>
      <c r="C87" s="29"/>
      <c r="D87" s="30"/>
      <c r="E87" s="65"/>
      <c r="F87" s="71"/>
      <c r="G87" s="73"/>
      <c r="I87" s="91"/>
    </row>
    <row r="88" spans="2:9" s="92" customFormat="1" x14ac:dyDescent="0.2">
      <c r="B88" s="58"/>
      <c r="C88" s="29"/>
      <c r="D88" s="30"/>
      <c r="E88" s="65"/>
      <c r="F88" s="71"/>
      <c r="G88" s="73"/>
      <c r="I88" s="91"/>
    </row>
    <row r="89" spans="2:9" s="92" customFormat="1" x14ac:dyDescent="0.2">
      <c r="B89" s="58"/>
      <c r="C89" s="29"/>
      <c r="D89" s="30"/>
      <c r="E89" s="65"/>
      <c r="F89" s="71"/>
      <c r="G89" s="73"/>
      <c r="I89" s="91"/>
    </row>
    <row r="90" spans="2:9" s="92" customFormat="1" x14ac:dyDescent="0.2">
      <c r="B90" s="58"/>
      <c r="C90" s="29"/>
      <c r="D90" s="30"/>
      <c r="E90" s="65"/>
      <c r="F90" s="71"/>
      <c r="G90" s="73"/>
      <c r="I90" s="91"/>
    </row>
    <row r="91" spans="2:9" s="92" customFormat="1" x14ac:dyDescent="0.2">
      <c r="B91" s="58"/>
      <c r="C91" s="29"/>
      <c r="D91" s="30"/>
      <c r="E91" s="65"/>
      <c r="F91" s="71"/>
      <c r="G91" s="73"/>
      <c r="I91" s="91"/>
    </row>
    <row r="92" spans="2:9" s="92" customFormat="1" x14ac:dyDescent="0.2">
      <c r="B92" s="58"/>
      <c r="C92" s="29"/>
      <c r="D92" s="30"/>
      <c r="E92" s="65"/>
      <c r="F92" s="71"/>
      <c r="G92" s="73"/>
      <c r="I92" s="91"/>
    </row>
    <row r="93" spans="2:9" s="92" customFormat="1" x14ac:dyDescent="0.2">
      <c r="B93" s="58"/>
      <c r="C93" s="29"/>
      <c r="D93" s="30"/>
      <c r="E93" s="65"/>
      <c r="F93" s="71"/>
      <c r="G93" s="73"/>
      <c r="I93" s="91"/>
    </row>
    <row r="94" spans="2:9" s="92" customFormat="1" x14ac:dyDescent="0.2">
      <c r="B94" s="58"/>
      <c r="C94" s="29"/>
      <c r="D94" s="30"/>
      <c r="E94" s="65"/>
      <c r="F94" s="71"/>
      <c r="G94" s="73"/>
      <c r="I94" s="91"/>
    </row>
    <row r="95" spans="2:9" s="92" customFormat="1" x14ac:dyDescent="0.2">
      <c r="B95" s="58"/>
      <c r="C95" s="29"/>
      <c r="D95" s="30"/>
      <c r="E95" s="65"/>
      <c r="F95" s="71"/>
      <c r="G95" s="73"/>
      <c r="I95" s="91"/>
    </row>
    <row r="96" spans="2:9" s="92" customFormat="1" x14ac:dyDescent="0.2">
      <c r="B96" s="58"/>
      <c r="C96" s="29"/>
      <c r="D96" s="30"/>
      <c r="E96" s="65"/>
      <c r="F96" s="71"/>
      <c r="G96" s="73"/>
      <c r="I96" s="91"/>
    </row>
    <row r="97" spans="2:9" s="92" customFormat="1" x14ac:dyDescent="0.2">
      <c r="B97" s="58"/>
      <c r="C97" s="29"/>
      <c r="D97" s="30"/>
      <c r="E97" s="65"/>
      <c r="F97" s="71"/>
      <c r="G97" s="73"/>
      <c r="I97" s="91"/>
    </row>
    <row r="98" spans="2:9" s="92" customFormat="1" x14ac:dyDescent="0.2">
      <c r="B98" s="58"/>
      <c r="C98" s="29"/>
      <c r="D98" s="30"/>
      <c r="E98" s="65"/>
      <c r="F98" s="71"/>
      <c r="G98" s="73"/>
      <c r="I98" s="91"/>
    </row>
    <row r="99" spans="2:9" s="92" customFormat="1" x14ac:dyDescent="0.2">
      <c r="B99" s="58"/>
      <c r="C99" s="29"/>
      <c r="D99" s="30"/>
      <c r="E99" s="65"/>
      <c r="F99" s="71"/>
      <c r="G99" s="73"/>
      <c r="I99" s="91"/>
    </row>
    <row r="100" spans="2:9" s="92" customFormat="1" x14ac:dyDescent="0.2">
      <c r="B100" s="58"/>
      <c r="C100" s="29"/>
      <c r="D100" s="30"/>
      <c r="E100" s="65"/>
      <c r="F100" s="71"/>
      <c r="G100" s="73"/>
      <c r="I100" s="91"/>
    </row>
    <row r="101" spans="2:9" s="92" customFormat="1" x14ac:dyDescent="0.2">
      <c r="B101" s="58"/>
      <c r="C101" s="29"/>
      <c r="D101" s="30"/>
      <c r="E101" s="65"/>
      <c r="F101" s="71"/>
      <c r="G101" s="73"/>
      <c r="I101" s="91"/>
    </row>
    <row r="102" spans="2:9" s="92" customFormat="1" x14ac:dyDescent="0.2">
      <c r="B102" s="58"/>
      <c r="C102" s="29"/>
      <c r="D102" s="30"/>
      <c r="E102" s="65"/>
      <c r="F102" s="71"/>
      <c r="G102" s="73"/>
      <c r="I102" s="91"/>
    </row>
    <row r="103" spans="2:9" s="92" customFormat="1" x14ac:dyDescent="0.2">
      <c r="B103" s="58"/>
      <c r="C103" s="29"/>
      <c r="D103" s="30"/>
      <c r="E103" s="65"/>
      <c r="F103" s="71"/>
      <c r="G103" s="73"/>
      <c r="I103" s="91"/>
    </row>
    <row r="104" spans="2:9" s="92" customFormat="1" x14ac:dyDescent="0.2">
      <c r="B104" s="58"/>
      <c r="C104" s="29"/>
      <c r="D104" s="30"/>
      <c r="E104" s="65"/>
      <c r="F104" s="71"/>
      <c r="G104" s="73"/>
      <c r="I104" s="91"/>
    </row>
    <row r="105" spans="2:9" s="92" customFormat="1" x14ac:dyDescent="0.2">
      <c r="B105" s="58"/>
      <c r="C105" s="29"/>
      <c r="D105" s="30"/>
      <c r="E105" s="65"/>
      <c r="F105" s="71"/>
      <c r="G105" s="73"/>
      <c r="I105" s="91"/>
    </row>
    <row r="106" spans="2:9" s="92" customFormat="1" x14ac:dyDescent="0.2">
      <c r="B106" s="58"/>
      <c r="C106" s="29"/>
      <c r="D106" s="30"/>
      <c r="E106" s="65"/>
      <c r="F106" s="71"/>
      <c r="G106" s="73"/>
      <c r="I106" s="91"/>
    </row>
    <row r="107" spans="2:9" s="92" customFormat="1" x14ac:dyDescent="0.2">
      <c r="B107" s="58"/>
      <c r="C107" s="29"/>
      <c r="D107" s="30"/>
      <c r="E107" s="65"/>
      <c r="F107" s="71"/>
      <c r="G107" s="73"/>
      <c r="I107" s="91"/>
    </row>
    <row r="108" spans="2:9" s="92" customFormat="1" x14ac:dyDescent="0.2">
      <c r="B108" s="58"/>
      <c r="C108" s="29"/>
      <c r="D108" s="30"/>
      <c r="E108" s="65"/>
      <c r="F108" s="71"/>
      <c r="G108" s="73"/>
      <c r="I108" s="91"/>
    </row>
    <row r="109" spans="2:9" s="92" customFormat="1" x14ac:dyDescent="0.2">
      <c r="B109" s="58"/>
      <c r="C109" s="29"/>
      <c r="D109" s="30"/>
      <c r="E109" s="65"/>
      <c r="F109" s="71"/>
      <c r="G109" s="73"/>
      <c r="I109" s="91"/>
    </row>
    <row r="110" spans="2:9" s="92" customFormat="1" x14ac:dyDescent="0.2">
      <c r="B110" s="58"/>
      <c r="C110" s="29"/>
      <c r="D110" s="30"/>
      <c r="E110" s="65"/>
      <c r="F110" s="71"/>
      <c r="G110" s="73"/>
      <c r="I110" s="91"/>
    </row>
    <row r="111" spans="2:9" s="92" customFormat="1" x14ac:dyDescent="0.2">
      <c r="B111" s="58"/>
      <c r="C111" s="29"/>
      <c r="D111" s="30"/>
      <c r="E111" s="65"/>
      <c r="F111" s="71"/>
      <c r="G111" s="73"/>
      <c r="I111" s="91"/>
    </row>
    <row r="112" spans="2:9" s="92" customFormat="1" x14ac:dyDescent="0.2">
      <c r="B112" s="58"/>
      <c r="C112" s="29"/>
      <c r="D112" s="30"/>
      <c r="E112" s="65"/>
      <c r="F112" s="71"/>
      <c r="G112" s="73"/>
      <c r="I112" s="91"/>
    </row>
    <row r="113" spans="2:9" s="92" customFormat="1" x14ac:dyDescent="0.2">
      <c r="B113" s="58"/>
      <c r="C113" s="29"/>
      <c r="D113" s="30"/>
      <c r="E113" s="65"/>
      <c r="F113" s="71"/>
      <c r="G113" s="73"/>
      <c r="I113" s="91"/>
    </row>
    <row r="114" spans="2:9" s="92" customFormat="1" x14ac:dyDescent="0.2">
      <c r="B114" s="58"/>
      <c r="C114" s="29"/>
      <c r="D114" s="30"/>
      <c r="E114" s="65"/>
      <c r="F114" s="71"/>
      <c r="G114" s="73"/>
      <c r="I114" s="91"/>
    </row>
    <row r="115" spans="2:9" s="92" customFormat="1" x14ac:dyDescent="0.2">
      <c r="B115" s="58"/>
      <c r="C115" s="29"/>
      <c r="D115" s="30"/>
      <c r="E115" s="65"/>
      <c r="F115" s="71"/>
      <c r="G115" s="73"/>
      <c r="I115" s="91"/>
    </row>
    <row r="116" spans="2:9" s="92" customFormat="1" x14ac:dyDescent="0.2">
      <c r="B116" s="58"/>
      <c r="C116" s="29"/>
      <c r="D116" s="30"/>
      <c r="E116" s="65"/>
      <c r="F116" s="71"/>
      <c r="G116" s="73"/>
      <c r="I116" s="91"/>
    </row>
    <row r="117" spans="2:9" s="92" customFormat="1" x14ac:dyDescent="0.2">
      <c r="B117" s="58"/>
      <c r="C117" s="29"/>
      <c r="D117" s="30"/>
      <c r="E117" s="65"/>
      <c r="F117" s="71"/>
      <c r="G117" s="73"/>
      <c r="I117" s="91"/>
    </row>
    <row r="118" spans="2:9" s="92" customFormat="1" x14ac:dyDescent="0.2">
      <c r="B118" s="58"/>
      <c r="C118" s="29"/>
      <c r="D118" s="30"/>
      <c r="E118" s="65"/>
      <c r="F118" s="71"/>
      <c r="G118" s="73"/>
      <c r="I118" s="91"/>
    </row>
    <row r="119" spans="2:9" s="92" customFormat="1" x14ac:dyDescent="0.2">
      <c r="B119" s="58"/>
      <c r="C119" s="29"/>
      <c r="D119" s="30"/>
      <c r="E119" s="65"/>
      <c r="F119" s="71"/>
      <c r="G119" s="73"/>
      <c r="I119" s="91"/>
    </row>
    <row r="120" spans="2:9" s="92" customFormat="1" x14ac:dyDescent="0.2">
      <c r="B120" s="58"/>
      <c r="C120" s="29"/>
      <c r="D120" s="30"/>
      <c r="E120" s="65"/>
      <c r="F120" s="71"/>
      <c r="G120" s="73"/>
      <c r="I120" s="91"/>
    </row>
    <row r="121" spans="2:9" s="92" customFormat="1" x14ac:dyDescent="0.2">
      <c r="B121" s="58"/>
      <c r="C121" s="29"/>
      <c r="D121" s="30"/>
      <c r="E121" s="65"/>
      <c r="F121" s="71"/>
      <c r="G121" s="73"/>
      <c r="I121" s="91"/>
    </row>
    <row r="122" spans="2:9" s="92" customFormat="1" x14ac:dyDescent="0.2">
      <c r="B122" s="58"/>
      <c r="C122" s="29"/>
      <c r="D122" s="30"/>
      <c r="E122" s="65"/>
      <c r="F122" s="71"/>
      <c r="G122" s="73"/>
      <c r="I122" s="91"/>
    </row>
    <row r="123" spans="2:9" s="92" customFormat="1" x14ac:dyDescent="0.2">
      <c r="B123" s="58"/>
      <c r="C123" s="29"/>
      <c r="D123" s="30"/>
      <c r="E123" s="65"/>
      <c r="F123" s="71"/>
      <c r="G123" s="73"/>
      <c r="I123" s="91"/>
    </row>
    <row r="124" spans="2:9" s="92" customFormat="1" x14ac:dyDescent="0.2">
      <c r="B124" s="58"/>
      <c r="C124" s="29"/>
      <c r="D124" s="30"/>
      <c r="E124" s="65"/>
      <c r="F124" s="71"/>
      <c r="G124" s="73"/>
      <c r="I124" s="91"/>
    </row>
    <row r="125" spans="2:9" s="92" customFormat="1" x14ac:dyDescent="0.2">
      <c r="B125" s="58"/>
      <c r="C125" s="29"/>
      <c r="D125" s="30"/>
      <c r="E125" s="65"/>
      <c r="F125" s="71"/>
      <c r="G125" s="73"/>
      <c r="I125" s="91"/>
    </row>
    <row r="126" spans="2:9" s="92" customFormat="1" x14ac:dyDescent="0.2">
      <c r="B126" s="58"/>
      <c r="C126" s="29"/>
      <c r="D126" s="30"/>
      <c r="E126" s="65"/>
      <c r="F126" s="71"/>
      <c r="G126" s="73"/>
      <c r="I126" s="91"/>
    </row>
    <row r="127" spans="2:9" s="92" customFormat="1" x14ac:dyDescent="0.2">
      <c r="B127" s="58"/>
      <c r="C127" s="29"/>
      <c r="D127" s="30"/>
      <c r="E127" s="65"/>
      <c r="F127" s="71"/>
      <c r="G127" s="73"/>
      <c r="I127" s="91"/>
    </row>
    <row r="128" spans="2:9" s="92" customFormat="1" x14ac:dyDescent="0.2">
      <c r="B128" s="58"/>
      <c r="C128" s="29"/>
      <c r="D128" s="30"/>
      <c r="E128" s="65"/>
      <c r="F128" s="71"/>
      <c r="G128" s="73"/>
      <c r="I128" s="91"/>
    </row>
    <row r="129" spans="2:9" s="92" customFormat="1" x14ac:dyDescent="0.2">
      <c r="B129" s="58"/>
      <c r="C129" s="29"/>
      <c r="D129" s="30"/>
      <c r="E129" s="65"/>
      <c r="F129" s="71"/>
      <c r="G129" s="73"/>
      <c r="I129" s="91"/>
    </row>
    <row r="130" spans="2:9" s="92" customFormat="1" x14ac:dyDescent="0.2">
      <c r="B130" s="58"/>
      <c r="C130" s="29"/>
      <c r="D130" s="30"/>
      <c r="E130" s="65"/>
      <c r="F130" s="71"/>
      <c r="G130" s="73"/>
      <c r="I130" s="91"/>
    </row>
    <row r="131" spans="2:9" s="92" customFormat="1" x14ac:dyDescent="0.2">
      <c r="B131" s="58"/>
      <c r="C131" s="29"/>
      <c r="D131" s="30"/>
      <c r="E131" s="65"/>
      <c r="F131" s="71"/>
      <c r="G131" s="73"/>
      <c r="I131" s="91"/>
    </row>
    <row r="132" spans="2:9" s="92" customFormat="1" x14ac:dyDescent="0.2">
      <c r="B132" s="58"/>
      <c r="C132" s="29"/>
      <c r="D132" s="30"/>
      <c r="E132" s="65"/>
      <c r="F132" s="71"/>
      <c r="G132" s="73"/>
      <c r="I132" s="91"/>
    </row>
    <row r="133" spans="2:9" s="92" customFormat="1" x14ac:dyDescent="0.2">
      <c r="B133" s="58"/>
      <c r="C133" s="29"/>
      <c r="D133" s="30"/>
      <c r="E133" s="65"/>
      <c r="F133" s="71"/>
      <c r="G133" s="73"/>
      <c r="I133" s="91"/>
    </row>
    <row r="134" spans="2:9" s="92" customFormat="1" x14ac:dyDescent="0.2">
      <c r="B134" s="58"/>
      <c r="C134" s="29"/>
      <c r="D134" s="30"/>
      <c r="E134" s="65"/>
      <c r="F134" s="71"/>
      <c r="G134" s="73"/>
      <c r="I134" s="91"/>
    </row>
    <row r="135" spans="2:9" s="92" customFormat="1" x14ac:dyDescent="0.2">
      <c r="B135" s="58"/>
      <c r="C135" s="29"/>
      <c r="D135" s="30"/>
      <c r="E135" s="65"/>
      <c r="F135" s="71"/>
      <c r="G135" s="73"/>
      <c r="I135" s="91"/>
    </row>
    <row r="136" spans="2:9" s="92" customFormat="1" x14ac:dyDescent="0.2">
      <c r="B136" s="58"/>
      <c r="C136" s="29"/>
      <c r="D136" s="30"/>
      <c r="E136" s="65"/>
      <c r="F136" s="71"/>
      <c r="G136" s="73"/>
      <c r="I136" s="91"/>
    </row>
    <row r="137" spans="2:9" s="92" customFormat="1" x14ac:dyDescent="0.2">
      <c r="B137" s="58"/>
      <c r="C137" s="29"/>
      <c r="D137" s="30"/>
      <c r="E137" s="65"/>
      <c r="F137" s="71"/>
      <c r="G137" s="73"/>
      <c r="I137" s="91"/>
    </row>
    <row r="138" spans="2:9" s="92" customFormat="1" x14ac:dyDescent="0.2">
      <c r="B138" s="58"/>
      <c r="C138" s="29"/>
      <c r="D138" s="30"/>
      <c r="E138" s="65"/>
      <c r="F138" s="71"/>
      <c r="G138" s="73"/>
      <c r="I138" s="91"/>
    </row>
    <row r="139" spans="2:9" s="92" customFormat="1" x14ac:dyDescent="0.2">
      <c r="B139" s="58"/>
      <c r="C139" s="29"/>
      <c r="D139" s="30"/>
      <c r="E139" s="65"/>
      <c r="F139" s="71"/>
      <c r="G139" s="73"/>
      <c r="I139" s="91"/>
    </row>
    <row r="140" spans="2:9" s="92" customFormat="1" x14ac:dyDescent="0.2">
      <c r="B140" s="58"/>
      <c r="C140" s="29"/>
      <c r="D140" s="30"/>
      <c r="E140" s="65"/>
      <c r="F140" s="71"/>
      <c r="G140" s="73"/>
      <c r="I140" s="91"/>
    </row>
    <row r="141" spans="2:9" s="92" customFormat="1" x14ac:dyDescent="0.2">
      <c r="B141" s="58"/>
      <c r="C141" s="29"/>
      <c r="D141" s="30"/>
      <c r="E141" s="65"/>
      <c r="F141" s="71"/>
      <c r="G141" s="73"/>
      <c r="I141" s="91"/>
    </row>
    <row r="142" spans="2:9" s="92" customFormat="1" x14ac:dyDescent="0.2">
      <c r="B142" s="58"/>
      <c r="C142" s="29"/>
      <c r="D142" s="30"/>
      <c r="E142" s="65"/>
      <c r="F142" s="71"/>
      <c r="G142" s="73"/>
      <c r="I142" s="91"/>
    </row>
    <row r="143" spans="2:9" s="92" customFormat="1" x14ac:dyDescent="0.2">
      <c r="B143" s="58"/>
      <c r="C143" s="29"/>
      <c r="D143" s="30"/>
      <c r="E143" s="65"/>
      <c r="F143" s="71"/>
      <c r="G143" s="73"/>
      <c r="I143" s="91"/>
    </row>
    <row r="144" spans="2:9" s="92" customFormat="1" x14ac:dyDescent="0.2">
      <c r="B144" s="58"/>
      <c r="C144" s="29"/>
      <c r="D144" s="30"/>
      <c r="E144" s="65"/>
      <c r="F144" s="71"/>
      <c r="G144" s="73"/>
      <c r="I144" s="91"/>
    </row>
    <row r="145" spans="2:9" s="92" customFormat="1" x14ac:dyDescent="0.2">
      <c r="B145" s="58"/>
      <c r="C145" s="29"/>
      <c r="D145" s="30"/>
      <c r="E145" s="65"/>
      <c r="F145" s="71"/>
      <c r="G145" s="73"/>
      <c r="I145" s="91"/>
    </row>
    <row r="146" spans="2:9" s="92" customFormat="1" x14ac:dyDescent="0.2">
      <c r="B146" s="58"/>
      <c r="C146" s="29"/>
      <c r="D146" s="30"/>
      <c r="E146" s="65"/>
      <c r="F146" s="71"/>
      <c r="G146" s="73"/>
      <c r="I146" s="91"/>
    </row>
    <row r="147" spans="2:9" s="92" customFormat="1" x14ac:dyDescent="0.2">
      <c r="B147" s="58"/>
      <c r="C147" s="29"/>
      <c r="D147" s="30"/>
      <c r="E147" s="65"/>
      <c r="F147" s="71"/>
      <c r="G147" s="73"/>
      <c r="I147" s="91"/>
    </row>
    <row r="148" spans="2:9" s="92" customFormat="1" x14ac:dyDescent="0.2">
      <c r="B148" s="58"/>
      <c r="C148" s="29"/>
      <c r="D148" s="30"/>
      <c r="E148" s="65"/>
      <c r="F148" s="71"/>
      <c r="G148" s="73"/>
      <c r="I148" s="91"/>
    </row>
    <row r="149" spans="2:9" s="92" customFormat="1" x14ac:dyDescent="0.2">
      <c r="B149" s="58"/>
      <c r="C149" s="29"/>
      <c r="D149" s="30"/>
      <c r="E149" s="65"/>
      <c r="F149" s="71"/>
      <c r="G149" s="73"/>
      <c r="I149" s="91"/>
    </row>
    <row r="150" spans="2:9" s="92" customFormat="1" x14ac:dyDescent="0.2">
      <c r="B150" s="58"/>
      <c r="C150" s="29"/>
      <c r="D150" s="30"/>
      <c r="E150" s="65"/>
      <c r="F150" s="71"/>
      <c r="G150" s="73"/>
      <c r="I150" s="91"/>
    </row>
    <row r="151" spans="2:9" s="92" customFormat="1" x14ac:dyDescent="0.2">
      <c r="B151" s="58"/>
      <c r="C151" s="29"/>
      <c r="D151" s="30"/>
      <c r="E151" s="65"/>
      <c r="F151" s="71"/>
      <c r="G151" s="73"/>
      <c r="I151" s="91"/>
    </row>
    <row r="152" spans="2:9" s="92" customFormat="1" x14ac:dyDescent="0.2">
      <c r="B152" s="58"/>
      <c r="C152" s="29"/>
      <c r="D152" s="30"/>
      <c r="E152" s="65"/>
      <c r="F152" s="71"/>
      <c r="G152" s="73"/>
      <c r="I152" s="91"/>
    </row>
    <row r="153" spans="2:9" s="92" customFormat="1" x14ac:dyDescent="0.2">
      <c r="B153" s="58"/>
      <c r="C153" s="29"/>
      <c r="D153" s="30"/>
      <c r="E153" s="65"/>
      <c r="F153" s="71"/>
      <c r="G153" s="73"/>
      <c r="I153" s="91"/>
    </row>
    <row r="154" spans="2:9" s="92" customFormat="1" x14ac:dyDescent="0.2">
      <c r="B154" s="58"/>
      <c r="C154" s="29"/>
      <c r="D154" s="30"/>
      <c r="E154" s="65"/>
      <c r="F154" s="71"/>
      <c r="G154" s="73"/>
      <c r="I154" s="91"/>
    </row>
    <row r="155" spans="2:9" s="92" customFormat="1" x14ac:dyDescent="0.2">
      <c r="B155" s="58"/>
      <c r="C155" s="29"/>
      <c r="D155" s="30"/>
      <c r="E155" s="65"/>
      <c r="F155" s="71"/>
      <c r="G155" s="73"/>
      <c r="I155" s="91"/>
    </row>
    <row r="156" spans="2:9" s="92" customFormat="1" x14ac:dyDescent="0.2">
      <c r="B156" s="58"/>
      <c r="C156" s="29"/>
      <c r="D156" s="30"/>
      <c r="E156" s="65"/>
      <c r="F156" s="71"/>
      <c r="G156" s="73"/>
      <c r="I156" s="91"/>
    </row>
    <row r="157" spans="2:9" s="92" customFormat="1" x14ac:dyDescent="0.2">
      <c r="B157" s="58"/>
      <c r="C157" s="29"/>
      <c r="D157" s="30"/>
      <c r="E157" s="65"/>
      <c r="F157" s="71"/>
      <c r="G157" s="73"/>
      <c r="I157" s="91"/>
    </row>
    <row r="158" spans="2:9" s="92" customFormat="1" x14ac:dyDescent="0.2">
      <c r="B158" s="58"/>
      <c r="C158" s="29"/>
      <c r="D158" s="30"/>
      <c r="E158" s="65"/>
      <c r="F158" s="71"/>
      <c r="G158" s="73"/>
      <c r="I158" s="91"/>
    </row>
    <row r="159" spans="2:9" s="92" customFormat="1" x14ac:dyDescent="0.2">
      <c r="B159" s="58"/>
      <c r="C159" s="29"/>
      <c r="D159" s="30"/>
      <c r="E159" s="65"/>
      <c r="F159" s="71"/>
      <c r="G159" s="73"/>
      <c r="I159" s="91"/>
    </row>
    <row r="160" spans="2:9" s="92" customFormat="1" x14ac:dyDescent="0.2">
      <c r="B160" s="58"/>
      <c r="C160" s="29"/>
      <c r="D160" s="30"/>
      <c r="E160" s="65"/>
      <c r="F160" s="71"/>
      <c r="G160" s="73"/>
      <c r="I160" s="91"/>
    </row>
    <row r="161" spans="2:9" s="92" customFormat="1" x14ac:dyDescent="0.2">
      <c r="B161" s="58"/>
      <c r="C161" s="29"/>
      <c r="D161" s="30"/>
      <c r="E161" s="65"/>
      <c r="F161" s="71"/>
      <c r="G161" s="73"/>
      <c r="I161" s="91"/>
    </row>
    <row r="162" spans="2:9" s="92" customFormat="1" x14ac:dyDescent="0.2">
      <c r="B162" s="58"/>
      <c r="C162" s="29"/>
      <c r="D162" s="30"/>
      <c r="E162" s="65"/>
      <c r="F162" s="71"/>
      <c r="G162" s="73"/>
      <c r="I162" s="91"/>
    </row>
    <row r="163" spans="2:9" s="92" customFormat="1" x14ac:dyDescent="0.2">
      <c r="B163" s="58"/>
      <c r="C163" s="29"/>
      <c r="D163" s="30"/>
      <c r="E163" s="65"/>
      <c r="F163" s="71"/>
      <c r="G163" s="73"/>
      <c r="I163" s="91"/>
    </row>
    <row r="164" spans="2:9" s="92" customFormat="1" x14ac:dyDescent="0.2">
      <c r="B164" s="58"/>
      <c r="C164" s="29"/>
      <c r="D164" s="30"/>
      <c r="E164" s="65"/>
      <c r="F164" s="71"/>
      <c r="G164" s="73"/>
      <c r="I164" s="91"/>
    </row>
    <row r="165" spans="2:9" s="92" customFormat="1" x14ac:dyDescent="0.2">
      <c r="B165" s="58"/>
      <c r="C165" s="29"/>
      <c r="D165" s="30"/>
      <c r="E165" s="65"/>
      <c r="F165" s="71"/>
      <c r="G165" s="73"/>
      <c r="I165" s="91"/>
    </row>
    <row r="166" spans="2:9" s="92" customFormat="1" x14ac:dyDescent="0.2">
      <c r="B166" s="58"/>
      <c r="C166" s="29"/>
      <c r="D166" s="30"/>
      <c r="E166" s="65"/>
      <c r="F166" s="71"/>
      <c r="G166" s="73"/>
      <c r="I166" s="91"/>
    </row>
    <row r="167" spans="2:9" s="92" customFormat="1" x14ac:dyDescent="0.2">
      <c r="B167" s="58"/>
      <c r="C167" s="29"/>
      <c r="D167" s="30"/>
      <c r="E167" s="65"/>
      <c r="F167" s="71"/>
      <c r="G167" s="73"/>
      <c r="I167" s="91"/>
    </row>
    <row r="168" spans="2:9" s="92" customFormat="1" x14ac:dyDescent="0.2">
      <c r="B168" s="58"/>
      <c r="C168" s="29"/>
      <c r="D168" s="30"/>
      <c r="E168" s="65"/>
      <c r="F168" s="71"/>
      <c r="G168" s="73"/>
      <c r="I168" s="91"/>
    </row>
    <row r="169" spans="2:9" s="92" customFormat="1" x14ac:dyDescent="0.2">
      <c r="B169" s="58"/>
      <c r="C169" s="29"/>
      <c r="D169" s="30"/>
      <c r="E169" s="65"/>
      <c r="F169" s="71"/>
      <c r="G169" s="73"/>
      <c r="I169" s="91"/>
    </row>
    <row r="170" spans="2:9" s="92" customFormat="1" x14ac:dyDescent="0.2">
      <c r="B170" s="58"/>
      <c r="C170" s="29"/>
      <c r="D170" s="30"/>
      <c r="E170" s="65"/>
      <c r="F170" s="71"/>
      <c r="G170" s="73"/>
      <c r="I170" s="91"/>
    </row>
    <row r="171" spans="2:9" s="92" customFormat="1" x14ac:dyDescent="0.2">
      <c r="B171" s="58"/>
      <c r="C171" s="29"/>
      <c r="D171" s="30"/>
      <c r="E171" s="65"/>
      <c r="F171" s="71"/>
      <c r="G171" s="73"/>
      <c r="I171" s="91"/>
    </row>
    <row r="172" spans="2:9" s="92" customFormat="1" x14ac:dyDescent="0.2">
      <c r="B172" s="58"/>
      <c r="C172" s="29"/>
      <c r="D172" s="30"/>
      <c r="E172" s="65"/>
      <c r="F172" s="71"/>
      <c r="G172" s="73"/>
      <c r="I172" s="91"/>
    </row>
    <row r="173" spans="2:9" s="92" customFormat="1" x14ac:dyDescent="0.2">
      <c r="B173" s="58"/>
      <c r="C173" s="29"/>
      <c r="D173" s="30"/>
      <c r="E173" s="65"/>
      <c r="F173" s="71"/>
      <c r="G173" s="73"/>
      <c r="I173" s="91"/>
    </row>
    <row r="174" spans="2:9" s="92" customFormat="1" x14ac:dyDescent="0.2">
      <c r="B174" s="58"/>
      <c r="C174" s="29"/>
      <c r="D174" s="30"/>
      <c r="E174" s="65"/>
      <c r="F174" s="71"/>
      <c r="G174" s="73"/>
      <c r="I174" s="91"/>
    </row>
    <row r="175" spans="2:9" s="92" customFormat="1" x14ac:dyDescent="0.2">
      <c r="B175" s="58"/>
      <c r="C175" s="29"/>
      <c r="D175" s="30"/>
      <c r="E175" s="65"/>
      <c r="F175" s="71"/>
      <c r="G175" s="73"/>
      <c r="I175" s="91"/>
    </row>
    <row r="176" spans="2:9" s="92" customFormat="1" x14ac:dyDescent="0.2">
      <c r="B176" s="58"/>
      <c r="C176" s="29"/>
      <c r="D176" s="30"/>
      <c r="E176" s="65"/>
      <c r="F176" s="71"/>
      <c r="G176" s="73"/>
      <c r="I176" s="91"/>
    </row>
    <row r="177" spans="2:9" s="92" customFormat="1" x14ac:dyDescent="0.2">
      <c r="B177" s="58"/>
      <c r="C177" s="29"/>
      <c r="D177" s="30"/>
      <c r="E177" s="65"/>
      <c r="F177" s="71"/>
      <c r="G177" s="73"/>
      <c r="I177" s="91"/>
    </row>
    <row r="178" spans="2:9" s="92" customFormat="1" x14ac:dyDescent="0.2">
      <c r="B178" s="58"/>
      <c r="C178" s="29"/>
      <c r="D178" s="30"/>
      <c r="E178" s="65"/>
      <c r="F178" s="71"/>
      <c r="G178" s="73"/>
      <c r="I178" s="91"/>
    </row>
    <row r="179" spans="2:9" s="92" customFormat="1" x14ac:dyDescent="0.2">
      <c r="B179" s="58"/>
      <c r="C179" s="29"/>
      <c r="D179" s="30"/>
      <c r="E179" s="65"/>
      <c r="F179" s="71"/>
      <c r="G179" s="73"/>
      <c r="I179" s="91"/>
    </row>
    <row r="180" spans="2:9" s="92" customFormat="1" x14ac:dyDescent="0.2">
      <c r="B180" s="58"/>
      <c r="C180" s="29"/>
      <c r="D180" s="30"/>
      <c r="E180" s="65"/>
      <c r="F180" s="71"/>
      <c r="G180" s="73"/>
      <c r="I180" s="91"/>
    </row>
    <row r="181" spans="2:9" s="92" customFormat="1" x14ac:dyDescent="0.2">
      <c r="B181" s="58"/>
      <c r="C181" s="29"/>
      <c r="D181" s="30"/>
      <c r="E181" s="65"/>
      <c r="F181" s="71"/>
      <c r="G181" s="73"/>
      <c r="I181" s="91"/>
    </row>
    <row r="182" spans="2:9" s="92" customFormat="1" x14ac:dyDescent="0.2">
      <c r="B182" s="58"/>
      <c r="C182" s="29"/>
      <c r="D182" s="30"/>
      <c r="E182" s="65"/>
      <c r="F182" s="71"/>
      <c r="G182" s="73"/>
      <c r="I182" s="91"/>
    </row>
    <row r="183" spans="2:9" s="92" customFormat="1" x14ac:dyDescent="0.2">
      <c r="B183" s="58"/>
      <c r="C183" s="29"/>
      <c r="D183" s="30"/>
      <c r="E183" s="65"/>
      <c r="F183" s="71"/>
      <c r="G183" s="73"/>
      <c r="I183" s="91"/>
    </row>
    <row r="184" spans="2:9" s="92" customFormat="1" x14ac:dyDescent="0.2">
      <c r="B184" s="58"/>
      <c r="C184" s="29"/>
      <c r="D184" s="30"/>
      <c r="E184" s="65"/>
      <c r="F184" s="71"/>
      <c r="G184" s="73"/>
      <c r="I184" s="91"/>
    </row>
    <row r="185" spans="2:9" s="92" customFormat="1" x14ac:dyDescent="0.2">
      <c r="B185" s="58"/>
      <c r="C185" s="29"/>
      <c r="D185" s="30"/>
      <c r="E185" s="65"/>
      <c r="F185" s="71"/>
      <c r="G185" s="73"/>
      <c r="I185" s="91"/>
    </row>
    <row r="186" spans="2:9" s="92" customFormat="1" x14ac:dyDescent="0.2">
      <c r="B186" s="58"/>
      <c r="C186" s="29"/>
      <c r="D186" s="30"/>
      <c r="E186" s="65"/>
      <c r="F186" s="71"/>
      <c r="G186" s="73"/>
      <c r="I186" s="91"/>
    </row>
    <row r="187" spans="2:9" s="92" customFormat="1" x14ac:dyDescent="0.2">
      <c r="B187" s="58"/>
      <c r="C187" s="29"/>
      <c r="D187" s="30"/>
      <c r="E187" s="65"/>
      <c r="F187" s="71"/>
      <c r="G187" s="73"/>
      <c r="I187" s="91"/>
    </row>
    <row r="188" spans="2:9" s="92" customFormat="1" x14ac:dyDescent="0.2">
      <c r="B188" s="58"/>
      <c r="C188" s="29"/>
      <c r="D188" s="30"/>
      <c r="E188" s="65"/>
      <c r="F188" s="71"/>
      <c r="G188" s="73"/>
      <c r="I188" s="91"/>
    </row>
    <row r="189" spans="2:9" s="92" customFormat="1" x14ac:dyDescent="0.2">
      <c r="B189" s="58"/>
      <c r="C189" s="29"/>
      <c r="D189" s="30"/>
      <c r="E189" s="65"/>
      <c r="F189" s="71"/>
      <c r="G189" s="73"/>
      <c r="I189" s="91"/>
    </row>
    <row r="190" spans="2:9" s="92" customFormat="1" x14ac:dyDescent="0.2">
      <c r="B190" s="58"/>
      <c r="C190" s="29"/>
      <c r="D190" s="30"/>
      <c r="E190" s="65"/>
      <c r="F190" s="71"/>
      <c r="G190" s="73"/>
      <c r="I190" s="91"/>
    </row>
    <row r="191" spans="2:9" s="92" customFormat="1" x14ac:dyDescent="0.2">
      <c r="B191" s="58"/>
      <c r="C191" s="29"/>
      <c r="D191" s="30"/>
      <c r="E191" s="65"/>
      <c r="F191" s="71"/>
      <c r="G191" s="73"/>
      <c r="I191" s="91"/>
    </row>
    <row r="192" spans="2:9" s="92" customFormat="1" x14ac:dyDescent="0.2">
      <c r="B192" s="58"/>
      <c r="C192" s="29"/>
      <c r="D192" s="30"/>
      <c r="E192" s="65"/>
      <c r="F192" s="71"/>
      <c r="G192" s="73"/>
      <c r="I192" s="91"/>
    </row>
    <row r="193" spans="2:9" s="92" customFormat="1" x14ac:dyDescent="0.2">
      <c r="B193" s="58"/>
      <c r="C193" s="29"/>
      <c r="D193" s="30"/>
      <c r="E193" s="65"/>
      <c r="F193" s="71"/>
      <c r="G193" s="73"/>
      <c r="I193" s="91"/>
    </row>
    <row r="194" spans="2:9" s="92" customFormat="1" x14ac:dyDescent="0.2">
      <c r="B194" s="58"/>
      <c r="C194" s="29"/>
      <c r="D194" s="30"/>
      <c r="E194" s="65"/>
      <c r="F194" s="71"/>
      <c r="G194" s="73"/>
      <c r="I194" s="91"/>
    </row>
    <row r="195" spans="2:9" s="92" customFormat="1" x14ac:dyDescent="0.2">
      <c r="B195" s="58"/>
      <c r="C195" s="29"/>
      <c r="D195" s="30"/>
      <c r="E195" s="65"/>
      <c r="F195" s="71"/>
      <c r="G195" s="73"/>
      <c r="I195" s="91"/>
    </row>
    <row r="196" spans="2:9" s="92" customFormat="1" x14ac:dyDescent="0.2">
      <c r="B196" s="58"/>
      <c r="C196" s="29"/>
      <c r="D196" s="30"/>
      <c r="E196" s="65"/>
      <c r="F196" s="71"/>
      <c r="G196" s="73"/>
      <c r="I196" s="91"/>
    </row>
    <row r="197" spans="2:9" s="92" customFormat="1" x14ac:dyDescent="0.2">
      <c r="B197" s="58"/>
      <c r="C197" s="29"/>
      <c r="D197" s="30"/>
      <c r="E197" s="65"/>
      <c r="F197" s="71"/>
      <c r="G197" s="73"/>
      <c r="I197" s="91"/>
    </row>
    <row r="198" spans="2:9" s="92" customFormat="1" x14ac:dyDescent="0.2">
      <c r="B198" s="58"/>
      <c r="C198" s="29"/>
      <c r="D198" s="30"/>
      <c r="E198" s="65"/>
      <c r="F198" s="71"/>
      <c r="G198" s="73"/>
      <c r="I198" s="91"/>
    </row>
    <row r="199" spans="2:9" s="92" customFormat="1" x14ac:dyDescent="0.2">
      <c r="B199" s="58"/>
      <c r="C199" s="29"/>
      <c r="D199" s="30"/>
      <c r="E199" s="65"/>
      <c r="F199" s="71"/>
      <c r="G199" s="73"/>
      <c r="I199" s="91"/>
    </row>
    <row r="200" spans="2:9" s="92" customFormat="1" x14ac:dyDescent="0.2">
      <c r="B200" s="58"/>
      <c r="C200" s="29"/>
      <c r="D200" s="30"/>
      <c r="E200" s="65"/>
      <c r="F200" s="71"/>
      <c r="G200" s="73"/>
      <c r="I200" s="91"/>
    </row>
    <row r="201" spans="2:9" s="92" customFormat="1" x14ac:dyDescent="0.2">
      <c r="B201" s="58"/>
      <c r="C201" s="29"/>
      <c r="D201" s="30"/>
      <c r="E201" s="65"/>
      <c r="F201" s="71"/>
      <c r="G201" s="73"/>
      <c r="I201" s="91"/>
    </row>
    <row r="202" spans="2:9" s="92" customFormat="1" x14ac:dyDescent="0.2">
      <c r="B202" s="58"/>
      <c r="C202" s="29"/>
      <c r="D202" s="30"/>
      <c r="E202" s="65"/>
      <c r="F202" s="71"/>
      <c r="G202" s="73"/>
      <c r="I202" s="91"/>
    </row>
    <row r="203" spans="2:9" s="92" customFormat="1" x14ac:dyDescent="0.2">
      <c r="B203" s="58"/>
      <c r="C203" s="29"/>
      <c r="D203" s="30"/>
      <c r="E203" s="65"/>
      <c r="F203" s="71"/>
      <c r="G203" s="73"/>
      <c r="I203" s="91"/>
    </row>
    <row r="204" spans="2:9" s="92" customFormat="1" x14ac:dyDescent="0.2">
      <c r="B204" s="58"/>
      <c r="C204" s="29"/>
      <c r="D204" s="30"/>
      <c r="E204" s="65"/>
      <c r="F204" s="71"/>
      <c r="G204" s="73"/>
      <c r="I204" s="91"/>
    </row>
    <row r="205" spans="2:9" s="92" customFormat="1" x14ac:dyDescent="0.2">
      <c r="B205" s="58"/>
      <c r="C205" s="29"/>
      <c r="D205" s="30"/>
      <c r="E205" s="65"/>
      <c r="F205" s="71"/>
      <c r="G205" s="73"/>
      <c r="I205" s="91"/>
    </row>
    <row r="206" spans="2:9" s="92" customFormat="1" x14ac:dyDescent="0.2">
      <c r="B206" s="58"/>
      <c r="C206" s="29"/>
      <c r="D206" s="30"/>
      <c r="E206" s="65"/>
      <c r="F206" s="71"/>
      <c r="G206" s="73"/>
      <c r="I206" s="91"/>
    </row>
    <row r="207" spans="2:9" s="92" customFormat="1" x14ac:dyDescent="0.2">
      <c r="B207" s="58"/>
      <c r="C207" s="29"/>
      <c r="D207" s="30"/>
      <c r="E207" s="65"/>
      <c r="F207" s="71"/>
      <c r="G207" s="73"/>
      <c r="I207" s="91"/>
    </row>
    <row r="208" spans="2:9" s="92" customFormat="1" x14ac:dyDescent="0.2">
      <c r="B208" s="58"/>
      <c r="C208" s="29"/>
      <c r="D208" s="30"/>
      <c r="E208" s="65"/>
      <c r="F208" s="71"/>
      <c r="G208" s="73"/>
      <c r="I208" s="91"/>
    </row>
    <row r="209" spans="2:9" s="92" customFormat="1" x14ac:dyDescent="0.2">
      <c r="B209" s="58"/>
      <c r="C209" s="29"/>
      <c r="D209" s="30"/>
      <c r="E209" s="65"/>
      <c r="F209" s="71"/>
      <c r="G209" s="73"/>
      <c r="I209" s="91"/>
    </row>
    <row r="210" spans="2:9" s="92" customFormat="1" x14ac:dyDescent="0.2">
      <c r="B210" s="58"/>
      <c r="C210" s="29"/>
      <c r="D210" s="30"/>
      <c r="E210" s="65"/>
      <c r="F210" s="71"/>
      <c r="G210" s="73"/>
      <c r="I210" s="91"/>
    </row>
    <row r="211" spans="2:9" s="92" customFormat="1" x14ac:dyDescent="0.2">
      <c r="B211" s="58"/>
      <c r="C211" s="29"/>
      <c r="D211" s="30"/>
      <c r="E211" s="65"/>
      <c r="F211" s="71"/>
      <c r="G211" s="73"/>
      <c r="I211" s="91"/>
    </row>
    <row r="212" spans="2:9" s="92" customFormat="1" x14ac:dyDescent="0.2">
      <c r="B212" s="58"/>
      <c r="C212" s="29"/>
      <c r="D212" s="30"/>
      <c r="E212" s="65"/>
      <c r="F212" s="71"/>
      <c r="G212" s="73"/>
      <c r="I212" s="91"/>
    </row>
    <row r="213" spans="2:9" s="92" customFormat="1" x14ac:dyDescent="0.2">
      <c r="B213" s="58"/>
      <c r="C213" s="29"/>
      <c r="D213" s="30"/>
      <c r="E213" s="65"/>
      <c r="F213" s="71"/>
      <c r="G213" s="73"/>
      <c r="I213" s="91"/>
    </row>
    <row r="214" spans="2:9" s="92" customFormat="1" x14ac:dyDescent="0.2">
      <c r="B214" s="58"/>
      <c r="C214" s="29"/>
      <c r="D214" s="30"/>
      <c r="E214" s="65"/>
      <c r="F214" s="71"/>
      <c r="G214" s="73"/>
      <c r="I214" s="91"/>
    </row>
    <row r="215" spans="2:9" s="92" customFormat="1" x14ac:dyDescent="0.2">
      <c r="B215" s="58"/>
      <c r="C215" s="29"/>
      <c r="D215" s="30"/>
      <c r="E215" s="65"/>
      <c r="F215" s="71"/>
      <c r="G215" s="73"/>
      <c r="I215" s="91"/>
    </row>
    <row r="216" spans="2:9" s="92" customFormat="1" x14ac:dyDescent="0.2">
      <c r="B216" s="58"/>
      <c r="C216" s="29"/>
      <c r="D216" s="30"/>
      <c r="E216" s="65"/>
      <c r="F216" s="71"/>
      <c r="G216" s="73"/>
      <c r="I216" s="91"/>
    </row>
    <row r="217" spans="2:9" s="92" customFormat="1" x14ac:dyDescent="0.2">
      <c r="B217" s="58"/>
      <c r="C217" s="29"/>
      <c r="D217" s="30"/>
      <c r="E217" s="65"/>
      <c r="F217" s="71"/>
      <c r="G217" s="73"/>
      <c r="I217" s="91"/>
    </row>
    <row r="218" spans="2:9" s="92" customFormat="1" x14ac:dyDescent="0.2">
      <c r="B218" s="58"/>
      <c r="C218" s="29"/>
      <c r="D218" s="30"/>
      <c r="E218" s="65"/>
      <c r="F218" s="71"/>
      <c r="G218" s="73"/>
      <c r="I218" s="91"/>
    </row>
    <row r="219" spans="2:9" s="92" customFormat="1" x14ac:dyDescent="0.2">
      <c r="B219" s="58"/>
      <c r="C219" s="29"/>
      <c r="D219" s="30"/>
      <c r="E219" s="65"/>
      <c r="F219" s="71"/>
      <c r="G219" s="73"/>
      <c r="I219" s="91"/>
    </row>
    <row r="220" spans="2:9" s="92" customFormat="1" x14ac:dyDescent="0.2">
      <c r="B220" s="58"/>
      <c r="C220" s="29"/>
      <c r="D220" s="30"/>
      <c r="E220" s="65"/>
      <c r="F220" s="71"/>
      <c r="G220" s="73"/>
      <c r="I220" s="91"/>
    </row>
    <row r="221" spans="2:9" s="92" customFormat="1" x14ac:dyDescent="0.2">
      <c r="B221" s="58"/>
      <c r="C221" s="29"/>
      <c r="D221" s="30"/>
      <c r="E221" s="65"/>
      <c r="F221" s="71"/>
      <c r="G221" s="73"/>
      <c r="I221" s="91"/>
    </row>
    <row r="222" spans="2:9" s="92" customFormat="1" x14ac:dyDescent="0.2">
      <c r="B222" s="58"/>
      <c r="C222" s="29"/>
      <c r="D222" s="30"/>
      <c r="E222" s="65"/>
      <c r="F222" s="71"/>
      <c r="G222" s="73"/>
      <c r="I222" s="91"/>
    </row>
    <row r="223" spans="2:9" s="92" customFormat="1" x14ac:dyDescent="0.2">
      <c r="B223" s="58"/>
      <c r="C223" s="29"/>
      <c r="D223" s="30"/>
      <c r="E223" s="65"/>
      <c r="F223" s="71"/>
      <c r="G223" s="73"/>
      <c r="I223" s="91"/>
    </row>
    <row r="224" spans="2:9" s="92" customFormat="1" x14ac:dyDescent="0.2">
      <c r="B224" s="58"/>
      <c r="C224" s="29"/>
      <c r="D224" s="30"/>
      <c r="E224" s="65"/>
      <c r="F224" s="71"/>
      <c r="G224" s="73"/>
      <c r="I224" s="91"/>
    </row>
    <row r="225" spans="2:9" s="92" customFormat="1" x14ac:dyDescent="0.2">
      <c r="B225" s="58"/>
      <c r="C225" s="29"/>
      <c r="D225" s="30"/>
      <c r="E225" s="65"/>
      <c r="F225" s="71"/>
      <c r="G225" s="73"/>
      <c r="I225" s="91"/>
    </row>
    <row r="226" spans="2:9" s="92" customFormat="1" x14ac:dyDescent="0.2">
      <c r="B226" s="58"/>
      <c r="C226" s="29"/>
      <c r="D226" s="30"/>
      <c r="E226" s="65"/>
      <c r="F226" s="71"/>
      <c r="G226" s="73"/>
      <c r="I226" s="91"/>
    </row>
    <row r="227" spans="2:9" s="92" customFormat="1" x14ac:dyDescent="0.2">
      <c r="B227" s="58"/>
      <c r="C227" s="29"/>
      <c r="D227" s="30"/>
      <c r="E227" s="65"/>
      <c r="F227" s="71"/>
      <c r="G227" s="73"/>
      <c r="I227" s="91"/>
    </row>
    <row r="228" spans="2:9" s="92" customFormat="1" x14ac:dyDescent="0.2">
      <c r="B228" s="58"/>
      <c r="C228" s="29"/>
      <c r="D228" s="30"/>
      <c r="E228" s="65"/>
      <c r="F228" s="71"/>
      <c r="G228" s="73"/>
      <c r="I228" s="91"/>
    </row>
    <row r="229" spans="2:9" s="92" customFormat="1" x14ac:dyDescent="0.2">
      <c r="B229" s="58"/>
      <c r="C229" s="29"/>
      <c r="D229" s="30"/>
      <c r="E229" s="65"/>
      <c r="F229" s="71"/>
      <c r="G229" s="73"/>
      <c r="I229" s="91"/>
    </row>
    <row r="230" spans="2:9" s="92" customFormat="1" x14ac:dyDescent="0.2">
      <c r="B230" s="58"/>
      <c r="C230" s="29"/>
      <c r="D230" s="30"/>
      <c r="E230" s="65"/>
      <c r="F230" s="71"/>
      <c r="G230" s="73"/>
      <c r="I230" s="91"/>
    </row>
    <row r="231" spans="2:9" s="92" customFormat="1" x14ac:dyDescent="0.2">
      <c r="B231" s="58"/>
      <c r="C231" s="29"/>
      <c r="D231" s="30"/>
      <c r="E231" s="65"/>
      <c r="F231" s="71"/>
      <c r="G231" s="73"/>
      <c r="I231" s="91"/>
    </row>
    <row r="232" spans="2:9" s="92" customFormat="1" x14ac:dyDescent="0.2">
      <c r="B232" s="58"/>
      <c r="C232" s="29"/>
      <c r="D232" s="30"/>
      <c r="E232" s="65"/>
      <c r="F232" s="71"/>
      <c r="G232" s="73"/>
      <c r="I232" s="91"/>
    </row>
    <row r="233" spans="2:9" s="92" customFormat="1" x14ac:dyDescent="0.2">
      <c r="B233" s="58"/>
      <c r="C233" s="29"/>
      <c r="D233" s="30"/>
      <c r="E233" s="65"/>
      <c r="F233" s="71"/>
      <c r="G233" s="73"/>
      <c r="I233" s="91"/>
    </row>
    <row r="234" spans="2:9" s="92" customFormat="1" x14ac:dyDescent="0.2">
      <c r="B234" s="58"/>
      <c r="C234" s="29"/>
      <c r="D234" s="30"/>
      <c r="E234" s="65"/>
      <c r="F234" s="71"/>
      <c r="G234" s="73"/>
      <c r="I234" s="91"/>
    </row>
    <row r="235" spans="2:9" s="92" customFormat="1" x14ac:dyDescent="0.2">
      <c r="B235" s="58"/>
      <c r="C235" s="29"/>
      <c r="D235" s="30"/>
      <c r="E235" s="65"/>
      <c r="F235" s="71"/>
      <c r="G235" s="73"/>
      <c r="I235" s="91"/>
    </row>
    <row r="236" spans="2:9" s="92" customFormat="1" x14ac:dyDescent="0.2">
      <c r="B236" s="58"/>
      <c r="C236" s="29"/>
      <c r="D236" s="30"/>
      <c r="E236" s="65"/>
      <c r="F236" s="71"/>
      <c r="G236" s="73"/>
      <c r="I236" s="91"/>
    </row>
    <row r="237" spans="2:9" s="92" customFormat="1" x14ac:dyDescent="0.2">
      <c r="B237" s="58"/>
      <c r="C237" s="29"/>
      <c r="D237" s="30"/>
      <c r="E237" s="65"/>
      <c r="F237" s="71"/>
      <c r="G237" s="73"/>
      <c r="I237" s="91"/>
    </row>
    <row r="238" spans="2:9" s="92" customFormat="1" x14ac:dyDescent="0.2">
      <c r="B238" s="58"/>
      <c r="C238" s="29"/>
      <c r="D238" s="30"/>
      <c r="E238" s="65"/>
      <c r="F238" s="71"/>
      <c r="G238" s="73"/>
      <c r="I238" s="91"/>
    </row>
    <row r="239" spans="2:9" s="92" customFormat="1" x14ac:dyDescent="0.2">
      <c r="B239" s="58"/>
      <c r="C239" s="29"/>
      <c r="D239" s="30"/>
      <c r="E239" s="65"/>
      <c r="F239" s="71"/>
      <c r="G239" s="73"/>
      <c r="I239" s="91"/>
    </row>
    <row r="240" spans="2:9" s="92" customFormat="1" x14ac:dyDescent="0.2">
      <c r="B240" s="58"/>
      <c r="C240" s="29"/>
      <c r="D240" s="30"/>
      <c r="E240" s="65"/>
      <c r="F240" s="71"/>
      <c r="G240" s="73"/>
      <c r="I240" s="91"/>
    </row>
    <row r="241" spans="2:9" s="92" customFormat="1" x14ac:dyDescent="0.2">
      <c r="B241" s="58"/>
      <c r="C241" s="29"/>
      <c r="D241" s="30"/>
      <c r="E241" s="65"/>
      <c r="F241" s="71"/>
      <c r="G241" s="73"/>
      <c r="I241" s="91"/>
    </row>
    <row r="242" spans="2:9" s="92" customFormat="1" x14ac:dyDescent="0.2">
      <c r="B242" s="58"/>
      <c r="C242" s="29"/>
      <c r="D242" s="30"/>
      <c r="E242" s="65"/>
      <c r="F242" s="71"/>
      <c r="G242" s="73"/>
      <c r="I242" s="91"/>
    </row>
    <row r="243" spans="2:9" s="92" customFormat="1" x14ac:dyDescent="0.2">
      <c r="B243" s="58"/>
      <c r="C243" s="29"/>
      <c r="D243" s="30"/>
      <c r="E243" s="65"/>
      <c r="F243" s="71"/>
      <c r="G243" s="73"/>
      <c r="I243" s="91"/>
    </row>
    <row r="244" spans="2:9" s="92" customFormat="1" x14ac:dyDescent="0.2">
      <c r="B244" s="58"/>
      <c r="C244" s="29"/>
      <c r="D244" s="30"/>
      <c r="E244" s="65"/>
      <c r="F244" s="71"/>
      <c r="G244" s="73"/>
      <c r="I244" s="91"/>
    </row>
    <row r="245" spans="2:9" s="92" customFormat="1" x14ac:dyDescent="0.2">
      <c r="B245" s="58"/>
      <c r="C245" s="29"/>
      <c r="D245" s="30"/>
      <c r="E245" s="65"/>
      <c r="F245" s="71"/>
      <c r="G245" s="73"/>
      <c r="I245" s="91"/>
    </row>
    <row r="246" spans="2:9" s="92" customFormat="1" x14ac:dyDescent="0.2">
      <c r="B246" s="58"/>
      <c r="C246" s="29"/>
      <c r="D246" s="30"/>
      <c r="E246" s="65"/>
      <c r="F246" s="71"/>
      <c r="G246" s="73"/>
      <c r="I246" s="91"/>
    </row>
    <row r="247" spans="2:9" s="92" customFormat="1" x14ac:dyDescent="0.2">
      <c r="B247" s="58"/>
      <c r="C247" s="29"/>
      <c r="D247" s="30"/>
      <c r="E247" s="65"/>
      <c r="F247" s="71"/>
      <c r="G247" s="73"/>
      <c r="I247" s="91"/>
    </row>
    <row r="248" spans="2:9" s="92" customFormat="1" x14ac:dyDescent="0.2">
      <c r="B248" s="58"/>
      <c r="C248" s="29"/>
      <c r="D248" s="30"/>
      <c r="E248" s="65"/>
      <c r="F248" s="71"/>
      <c r="G248" s="73"/>
      <c r="I248" s="91"/>
    </row>
    <row r="249" spans="2:9" s="92" customFormat="1" x14ac:dyDescent="0.2">
      <c r="B249" s="58"/>
      <c r="C249" s="29"/>
      <c r="D249" s="30"/>
      <c r="E249" s="65"/>
      <c r="F249" s="71"/>
      <c r="G249" s="73"/>
      <c r="I249" s="91"/>
    </row>
    <row r="250" spans="2:9" s="92" customFormat="1" x14ac:dyDescent="0.2">
      <c r="B250" s="58"/>
      <c r="C250" s="29"/>
      <c r="D250" s="30"/>
      <c r="E250" s="65"/>
      <c r="F250" s="71"/>
      <c r="G250" s="73"/>
      <c r="I250" s="91"/>
    </row>
    <row r="251" spans="2:9" s="92" customFormat="1" x14ac:dyDescent="0.2">
      <c r="B251" s="58"/>
      <c r="C251" s="29"/>
      <c r="D251" s="30"/>
      <c r="E251" s="65"/>
      <c r="F251" s="71"/>
      <c r="G251" s="73"/>
      <c r="I251" s="91"/>
    </row>
    <row r="252" spans="2:9" s="92" customFormat="1" x14ac:dyDescent="0.2">
      <c r="B252" s="58"/>
      <c r="C252" s="29"/>
      <c r="D252" s="30"/>
      <c r="E252" s="65"/>
      <c r="F252" s="71"/>
      <c r="G252" s="73"/>
      <c r="I252" s="91"/>
    </row>
    <row r="253" spans="2:9" s="92" customFormat="1" x14ac:dyDescent="0.2">
      <c r="B253" s="58"/>
      <c r="C253" s="29"/>
      <c r="D253" s="30"/>
      <c r="E253" s="65"/>
      <c r="F253" s="71"/>
      <c r="G253" s="73"/>
      <c r="I253" s="91"/>
    </row>
    <row r="254" spans="2:9" s="92" customFormat="1" x14ac:dyDescent="0.2">
      <c r="B254" s="58"/>
      <c r="C254" s="29"/>
      <c r="D254" s="30"/>
      <c r="E254" s="65"/>
      <c r="F254" s="71"/>
      <c r="G254" s="73"/>
      <c r="I254" s="91"/>
    </row>
    <row r="255" spans="2:9" s="92" customFormat="1" x14ac:dyDescent="0.2">
      <c r="B255" s="58"/>
      <c r="C255" s="29"/>
      <c r="D255" s="30"/>
      <c r="E255" s="65"/>
      <c r="F255" s="71"/>
      <c r="G255" s="73"/>
      <c r="I255" s="91"/>
    </row>
    <row r="256" spans="2:9" s="92" customFormat="1" x14ac:dyDescent="0.2">
      <c r="B256" s="58"/>
      <c r="C256" s="29"/>
      <c r="D256" s="30"/>
      <c r="E256" s="65"/>
      <c r="F256" s="71"/>
      <c r="G256" s="73"/>
      <c r="I256" s="91"/>
    </row>
    <row r="257" spans="2:9" s="92" customFormat="1" x14ac:dyDescent="0.2">
      <c r="B257" s="58"/>
      <c r="C257" s="29"/>
      <c r="D257" s="30"/>
      <c r="E257" s="65"/>
      <c r="F257" s="71"/>
      <c r="G257" s="73"/>
      <c r="I257" s="91"/>
    </row>
    <row r="258" spans="2:9" s="92" customFormat="1" x14ac:dyDescent="0.2">
      <c r="B258" s="58"/>
      <c r="C258" s="29"/>
      <c r="D258" s="30"/>
      <c r="E258" s="65"/>
      <c r="F258" s="71"/>
      <c r="G258" s="73"/>
      <c r="I258" s="91"/>
    </row>
    <row r="259" spans="2:9" s="92" customFormat="1" x14ac:dyDescent="0.2">
      <c r="B259" s="58"/>
      <c r="C259" s="29"/>
      <c r="D259" s="30"/>
      <c r="E259" s="65"/>
      <c r="F259" s="71"/>
      <c r="G259" s="73"/>
      <c r="I259" s="91"/>
    </row>
    <row r="260" spans="2:9" s="92" customFormat="1" x14ac:dyDescent="0.2">
      <c r="B260" s="58"/>
      <c r="C260" s="29"/>
      <c r="D260" s="30"/>
      <c r="E260" s="65"/>
      <c r="F260" s="71"/>
      <c r="G260" s="73"/>
      <c r="I260" s="91"/>
    </row>
    <row r="261" spans="2:9" s="92" customFormat="1" x14ac:dyDescent="0.2">
      <c r="B261" s="58"/>
      <c r="C261" s="29"/>
      <c r="D261" s="30"/>
      <c r="E261" s="65"/>
      <c r="F261" s="71"/>
      <c r="G261" s="73"/>
      <c r="I261" s="91"/>
    </row>
    <row r="262" spans="2:9" s="92" customFormat="1" x14ac:dyDescent="0.2">
      <c r="B262" s="58"/>
      <c r="C262" s="29"/>
      <c r="D262" s="30"/>
      <c r="E262" s="65"/>
      <c r="F262" s="71"/>
      <c r="G262" s="73"/>
      <c r="I262" s="91"/>
    </row>
    <row r="263" spans="2:9" s="92" customFormat="1" x14ac:dyDescent="0.2">
      <c r="B263" s="58"/>
      <c r="C263" s="29"/>
      <c r="D263" s="30"/>
      <c r="E263" s="65"/>
      <c r="F263" s="71"/>
      <c r="G263" s="73"/>
      <c r="I263" s="91"/>
    </row>
    <row r="264" spans="2:9" s="92" customFormat="1" x14ac:dyDescent="0.2">
      <c r="B264" s="58"/>
      <c r="C264" s="29"/>
      <c r="D264" s="30"/>
      <c r="E264" s="65"/>
      <c r="F264" s="71"/>
      <c r="G264" s="73"/>
      <c r="I264" s="91"/>
    </row>
    <row r="265" spans="2:9" s="92" customFormat="1" x14ac:dyDescent="0.2">
      <c r="B265" s="58"/>
      <c r="C265" s="29"/>
      <c r="D265" s="30"/>
      <c r="E265" s="65"/>
      <c r="F265" s="71"/>
      <c r="G265" s="73"/>
      <c r="I265" s="91"/>
    </row>
    <row r="266" spans="2:9" s="92" customFormat="1" x14ac:dyDescent="0.2">
      <c r="B266" s="58"/>
      <c r="C266" s="29"/>
      <c r="D266" s="30"/>
      <c r="E266" s="65"/>
      <c r="F266" s="71"/>
      <c r="G266" s="73"/>
      <c r="I266" s="91"/>
    </row>
    <row r="267" spans="2:9" s="92" customFormat="1" x14ac:dyDescent="0.2">
      <c r="B267" s="58"/>
      <c r="C267" s="29"/>
      <c r="D267" s="30"/>
      <c r="E267" s="65"/>
      <c r="F267" s="71"/>
      <c r="G267" s="73"/>
      <c r="I267" s="91"/>
    </row>
    <row r="268" spans="2:9" s="92" customFormat="1" x14ac:dyDescent="0.2">
      <c r="B268" s="58"/>
      <c r="C268" s="29"/>
      <c r="D268" s="30"/>
      <c r="E268" s="65"/>
      <c r="F268" s="71"/>
      <c r="G268" s="73"/>
      <c r="I268" s="91"/>
    </row>
    <row r="269" spans="2:9" s="92" customFormat="1" x14ac:dyDescent="0.2">
      <c r="B269" s="58"/>
      <c r="C269" s="29"/>
      <c r="D269" s="30"/>
      <c r="E269" s="65"/>
      <c r="F269" s="71"/>
      <c r="G269" s="73"/>
      <c r="I269" s="91"/>
    </row>
    <row r="270" spans="2:9" s="92" customFormat="1" x14ac:dyDescent="0.2">
      <c r="B270" s="58"/>
      <c r="C270" s="29"/>
      <c r="D270" s="30"/>
      <c r="E270" s="65"/>
      <c r="F270" s="71"/>
      <c r="G270" s="73"/>
      <c r="I270" s="91"/>
    </row>
    <row r="271" spans="2:9" s="92" customFormat="1" x14ac:dyDescent="0.2">
      <c r="B271" s="58"/>
      <c r="C271" s="29"/>
      <c r="D271" s="30"/>
      <c r="E271" s="65"/>
      <c r="F271" s="71"/>
      <c r="G271" s="73"/>
      <c r="I271" s="91"/>
    </row>
    <row r="272" spans="2:9" s="92" customFormat="1" x14ac:dyDescent="0.2">
      <c r="B272" s="58"/>
      <c r="C272" s="29"/>
      <c r="D272" s="30"/>
      <c r="E272" s="65"/>
      <c r="F272" s="71"/>
      <c r="G272" s="73"/>
      <c r="I272" s="91"/>
    </row>
    <row r="273" spans="2:9" s="92" customFormat="1" x14ac:dyDescent="0.2">
      <c r="B273" s="58"/>
      <c r="C273" s="29"/>
      <c r="D273" s="30"/>
      <c r="E273" s="65"/>
      <c r="F273" s="71"/>
      <c r="G273" s="73"/>
      <c r="I273" s="91"/>
    </row>
    <row r="274" spans="2:9" s="92" customFormat="1" x14ac:dyDescent="0.2">
      <c r="B274" s="58"/>
      <c r="C274" s="29"/>
      <c r="D274" s="30"/>
      <c r="E274" s="65"/>
      <c r="F274" s="71"/>
      <c r="G274" s="73"/>
      <c r="I274" s="91"/>
    </row>
    <row r="275" spans="2:9" s="92" customFormat="1" x14ac:dyDescent="0.2">
      <c r="B275" s="58"/>
      <c r="C275" s="29"/>
      <c r="D275" s="30"/>
      <c r="E275" s="65"/>
      <c r="F275" s="71"/>
      <c r="G275" s="73"/>
      <c r="I275" s="91"/>
    </row>
    <row r="276" spans="2:9" s="92" customFormat="1" x14ac:dyDescent="0.2">
      <c r="B276" s="58"/>
      <c r="C276" s="29"/>
      <c r="D276" s="30"/>
      <c r="E276" s="65"/>
      <c r="F276" s="71"/>
      <c r="G276" s="73"/>
      <c r="I276" s="91"/>
    </row>
    <row r="277" spans="2:9" s="92" customFormat="1" x14ac:dyDescent="0.2">
      <c r="B277" s="58"/>
      <c r="C277" s="29"/>
      <c r="D277" s="30"/>
      <c r="E277" s="65"/>
      <c r="F277" s="71"/>
      <c r="G277" s="73"/>
      <c r="I277" s="91"/>
    </row>
    <row r="278" spans="2:9" s="92" customFormat="1" x14ac:dyDescent="0.2">
      <c r="B278" s="58"/>
      <c r="C278" s="29"/>
      <c r="D278" s="30"/>
      <c r="E278" s="65"/>
      <c r="F278" s="71"/>
      <c r="G278" s="73"/>
      <c r="I278" s="91"/>
    </row>
    <row r="279" spans="2:9" s="92" customFormat="1" x14ac:dyDescent="0.2">
      <c r="B279" s="58"/>
      <c r="C279" s="29"/>
      <c r="D279" s="30"/>
      <c r="E279" s="65"/>
      <c r="F279" s="71"/>
      <c r="G279" s="73"/>
      <c r="I279" s="91"/>
    </row>
    <row r="280" spans="2:9" s="92" customFormat="1" x14ac:dyDescent="0.2">
      <c r="B280" s="58"/>
      <c r="C280" s="29"/>
      <c r="D280" s="30"/>
      <c r="E280" s="65"/>
      <c r="F280" s="71"/>
      <c r="G280" s="73"/>
      <c r="I280" s="91"/>
    </row>
    <row r="281" spans="2:9" s="92" customFormat="1" x14ac:dyDescent="0.2">
      <c r="B281" s="58"/>
      <c r="C281" s="29"/>
      <c r="D281" s="30"/>
      <c r="E281" s="65"/>
      <c r="F281" s="71"/>
      <c r="G281" s="73"/>
      <c r="I281" s="91"/>
    </row>
    <row r="282" spans="2:9" s="92" customFormat="1" x14ac:dyDescent="0.2">
      <c r="B282" s="58"/>
      <c r="C282" s="29"/>
      <c r="D282" s="30"/>
      <c r="E282" s="65"/>
      <c r="F282" s="71"/>
      <c r="G282" s="73"/>
      <c r="I282" s="91"/>
    </row>
    <row r="283" spans="2:9" s="92" customFormat="1" x14ac:dyDescent="0.2">
      <c r="B283" s="58"/>
      <c r="C283" s="29"/>
      <c r="D283" s="30"/>
      <c r="E283" s="65"/>
      <c r="F283" s="71"/>
      <c r="G283" s="73"/>
      <c r="I283" s="91"/>
    </row>
    <row r="284" spans="2:9" s="92" customFormat="1" x14ac:dyDescent="0.2">
      <c r="B284" s="58"/>
      <c r="C284" s="29"/>
      <c r="D284" s="30"/>
      <c r="E284" s="65"/>
      <c r="F284" s="71"/>
      <c r="G284" s="73"/>
      <c r="I284" s="91"/>
    </row>
    <row r="285" spans="2:9" s="92" customFormat="1" x14ac:dyDescent="0.2">
      <c r="B285" s="58"/>
      <c r="C285" s="29"/>
      <c r="D285" s="30"/>
      <c r="E285" s="65"/>
      <c r="F285" s="71"/>
      <c r="G285" s="73"/>
      <c r="I285" s="91"/>
    </row>
    <row r="286" spans="2:9" s="92" customFormat="1" x14ac:dyDescent="0.2">
      <c r="B286" s="58"/>
      <c r="C286" s="29"/>
      <c r="D286" s="30"/>
      <c r="E286" s="65"/>
      <c r="F286" s="71"/>
      <c r="G286" s="73"/>
      <c r="I286" s="91"/>
    </row>
    <row r="287" spans="2:9" s="92" customFormat="1" x14ac:dyDescent="0.2">
      <c r="B287" s="58"/>
      <c r="C287" s="29"/>
      <c r="D287" s="30"/>
      <c r="E287" s="65"/>
      <c r="F287" s="71"/>
      <c r="G287" s="73"/>
      <c r="I287" s="91"/>
    </row>
    <row r="288" spans="2:9" s="92" customFormat="1" x14ac:dyDescent="0.2">
      <c r="B288" s="58"/>
      <c r="C288" s="29"/>
      <c r="D288" s="30"/>
      <c r="E288" s="65"/>
      <c r="F288" s="71"/>
      <c r="G288" s="73"/>
      <c r="I288" s="91"/>
    </row>
    <row r="289" spans="2:9" s="92" customFormat="1" x14ac:dyDescent="0.2">
      <c r="B289" s="58"/>
      <c r="C289" s="29"/>
      <c r="D289" s="30"/>
      <c r="E289" s="65"/>
      <c r="F289" s="71"/>
      <c r="G289" s="73"/>
      <c r="I289" s="91"/>
    </row>
    <row r="290" spans="2:9" s="92" customFormat="1" x14ac:dyDescent="0.2">
      <c r="B290" s="58"/>
      <c r="C290" s="29"/>
      <c r="D290" s="30"/>
      <c r="E290" s="65"/>
      <c r="F290" s="71"/>
      <c r="G290" s="73"/>
      <c r="I290" s="91"/>
    </row>
    <row r="291" spans="2:9" s="92" customFormat="1" x14ac:dyDescent="0.2">
      <c r="B291" s="58"/>
      <c r="C291" s="29"/>
      <c r="D291" s="30"/>
      <c r="E291" s="65"/>
      <c r="F291" s="71"/>
      <c r="G291" s="73"/>
      <c r="I291" s="91"/>
    </row>
    <row r="292" spans="2:9" s="92" customFormat="1" x14ac:dyDescent="0.2">
      <c r="B292" s="58"/>
      <c r="C292" s="29"/>
      <c r="D292" s="30"/>
      <c r="E292" s="65"/>
      <c r="F292" s="71"/>
      <c r="G292" s="73"/>
      <c r="I292" s="91"/>
    </row>
    <row r="293" spans="2:9" s="92" customFormat="1" x14ac:dyDescent="0.2">
      <c r="B293" s="58"/>
      <c r="C293" s="29"/>
      <c r="D293" s="30"/>
      <c r="E293" s="65"/>
      <c r="F293" s="71"/>
      <c r="G293" s="73"/>
      <c r="I293" s="91"/>
    </row>
    <row r="294" spans="2:9" s="92" customFormat="1" x14ac:dyDescent="0.2">
      <c r="B294" s="58"/>
      <c r="C294" s="29"/>
      <c r="D294" s="30"/>
      <c r="E294" s="65"/>
      <c r="F294" s="71"/>
      <c r="G294" s="73"/>
      <c r="I294" s="91"/>
    </row>
    <row r="295" spans="2:9" s="92" customFormat="1" x14ac:dyDescent="0.2">
      <c r="B295" s="58"/>
      <c r="C295" s="29"/>
      <c r="D295" s="30"/>
      <c r="E295" s="65"/>
      <c r="F295" s="71"/>
      <c r="G295" s="73"/>
      <c r="I295" s="91"/>
    </row>
    <row r="296" spans="2:9" s="92" customFormat="1" x14ac:dyDescent="0.2">
      <c r="B296" s="58"/>
      <c r="C296" s="29"/>
      <c r="D296" s="30"/>
      <c r="E296" s="65"/>
      <c r="F296" s="71"/>
      <c r="G296" s="73"/>
      <c r="I296" s="91"/>
    </row>
    <row r="297" spans="2:9" s="92" customFormat="1" x14ac:dyDescent="0.2">
      <c r="B297" s="58"/>
      <c r="C297" s="29"/>
      <c r="D297" s="30"/>
      <c r="E297" s="65"/>
      <c r="F297" s="71"/>
      <c r="G297" s="73"/>
      <c r="I297" s="91"/>
    </row>
    <row r="298" spans="2:9" s="92" customFormat="1" x14ac:dyDescent="0.2">
      <c r="B298" s="58"/>
      <c r="C298" s="29"/>
      <c r="D298" s="30"/>
      <c r="E298" s="65"/>
      <c r="F298" s="71"/>
      <c r="G298" s="73"/>
      <c r="I298" s="91"/>
    </row>
    <row r="299" spans="2:9" s="92" customFormat="1" x14ac:dyDescent="0.2">
      <c r="B299" s="58"/>
      <c r="C299" s="29"/>
      <c r="D299" s="30"/>
      <c r="E299" s="65"/>
      <c r="F299" s="71"/>
      <c r="G299" s="73"/>
      <c r="I299" s="91"/>
    </row>
    <row r="300" spans="2:9" s="92" customFormat="1" x14ac:dyDescent="0.2">
      <c r="B300" s="58"/>
      <c r="C300" s="29"/>
      <c r="D300" s="30"/>
      <c r="E300" s="65"/>
      <c r="F300" s="71"/>
      <c r="G300" s="73"/>
      <c r="I300" s="91"/>
    </row>
    <row r="301" spans="2:9" s="92" customFormat="1" x14ac:dyDescent="0.2">
      <c r="B301" s="58"/>
      <c r="C301" s="29"/>
      <c r="D301" s="30"/>
      <c r="E301" s="65"/>
      <c r="F301" s="71"/>
      <c r="G301" s="73"/>
      <c r="I301" s="91"/>
    </row>
    <row r="302" spans="2:9" s="92" customFormat="1" x14ac:dyDescent="0.2">
      <c r="B302" s="58"/>
      <c r="C302" s="29"/>
      <c r="D302" s="30"/>
      <c r="E302" s="65"/>
      <c r="F302" s="71"/>
      <c r="G302" s="73"/>
      <c r="I302" s="91"/>
    </row>
    <row r="303" spans="2:9" s="92" customFormat="1" x14ac:dyDescent="0.2">
      <c r="B303" s="58"/>
      <c r="C303" s="29"/>
      <c r="D303" s="30"/>
      <c r="E303" s="65"/>
      <c r="F303" s="71"/>
      <c r="G303" s="73"/>
      <c r="I303" s="91"/>
    </row>
    <row r="304" spans="2:9" s="92" customFormat="1" x14ac:dyDescent="0.2">
      <c r="B304" s="58"/>
      <c r="C304" s="29"/>
      <c r="D304" s="30"/>
      <c r="E304" s="65"/>
      <c r="F304" s="71"/>
      <c r="G304" s="73"/>
      <c r="I304" s="91"/>
    </row>
    <row r="305" spans="2:9" s="92" customFormat="1" x14ac:dyDescent="0.2">
      <c r="B305" s="58"/>
      <c r="C305" s="29"/>
      <c r="D305" s="30"/>
      <c r="E305" s="65"/>
      <c r="F305" s="71"/>
      <c r="G305" s="73"/>
      <c r="I305" s="91"/>
    </row>
    <row r="306" spans="2:9" s="92" customFormat="1" x14ac:dyDescent="0.2">
      <c r="B306" s="58"/>
      <c r="C306" s="29"/>
      <c r="D306" s="30"/>
      <c r="E306" s="65"/>
      <c r="F306" s="71"/>
      <c r="G306" s="73"/>
      <c r="I306" s="91"/>
    </row>
    <row r="307" spans="2:9" s="92" customFormat="1" x14ac:dyDescent="0.2">
      <c r="B307" s="58"/>
      <c r="C307" s="29"/>
      <c r="D307" s="30"/>
      <c r="E307" s="65"/>
      <c r="F307" s="71"/>
      <c r="G307" s="73"/>
      <c r="I307" s="91"/>
    </row>
    <row r="308" spans="2:9" s="92" customFormat="1" x14ac:dyDescent="0.2">
      <c r="B308" s="58"/>
      <c r="C308" s="29"/>
      <c r="D308" s="30"/>
      <c r="E308" s="65"/>
      <c r="F308" s="71"/>
      <c r="G308" s="73"/>
      <c r="I308" s="91"/>
    </row>
    <row r="309" spans="2:9" s="92" customFormat="1" x14ac:dyDescent="0.2">
      <c r="B309" s="58"/>
      <c r="C309" s="29"/>
      <c r="D309" s="30"/>
      <c r="E309" s="65"/>
      <c r="F309" s="71"/>
      <c r="G309" s="73"/>
      <c r="I309" s="91"/>
    </row>
    <row r="310" spans="2:9" s="92" customFormat="1" x14ac:dyDescent="0.2">
      <c r="B310" s="58"/>
      <c r="C310" s="29"/>
      <c r="D310" s="30"/>
      <c r="E310" s="65"/>
      <c r="F310" s="71"/>
      <c r="G310" s="73"/>
      <c r="I310" s="91"/>
    </row>
    <row r="311" spans="2:9" s="92" customFormat="1" x14ac:dyDescent="0.2">
      <c r="B311" s="58"/>
      <c r="C311" s="29"/>
      <c r="D311" s="30"/>
      <c r="E311" s="65"/>
      <c r="F311" s="71"/>
      <c r="G311" s="73"/>
      <c r="I311" s="91"/>
    </row>
    <row r="312" spans="2:9" s="92" customFormat="1" x14ac:dyDescent="0.2">
      <c r="B312" s="58"/>
      <c r="C312" s="29"/>
      <c r="D312" s="30"/>
      <c r="E312" s="65"/>
      <c r="F312" s="71"/>
      <c r="G312" s="73"/>
      <c r="I312" s="91"/>
    </row>
    <row r="313" spans="2:9" s="92" customFormat="1" x14ac:dyDescent="0.2">
      <c r="B313" s="58"/>
      <c r="C313" s="29"/>
      <c r="D313" s="30"/>
      <c r="E313" s="65"/>
      <c r="F313" s="71"/>
      <c r="G313" s="73"/>
      <c r="I313" s="91"/>
    </row>
    <row r="314" spans="2:9" s="92" customFormat="1" x14ac:dyDescent="0.2">
      <c r="B314" s="58"/>
      <c r="C314" s="29"/>
      <c r="D314" s="30"/>
      <c r="E314" s="65"/>
      <c r="F314" s="71"/>
      <c r="G314" s="73"/>
      <c r="I314" s="91"/>
    </row>
    <row r="315" spans="2:9" s="92" customFormat="1" x14ac:dyDescent="0.2">
      <c r="B315" s="58"/>
      <c r="C315" s="29"/>
      <c r="D315" s="30"/>
      <c r="E315" s="65"/>
      <c r="F315" s="71"/>
      <c r="G315" s="73"/>
      <c r="I315" s="91"/>
    </row>
    <row r="316" spans="2:9" s="92" customFormat="1" x14ac:dyDescent="0.2">
      <c r="B316" s="58"/>
      <c r="C316" s="29"/>
      <c r="D316" s="30"/>
      <c r="E316" s="65"/>
      <c r="F316" s="71"/>
      <c r="G316" s="73"/>
      <c r="I316" s="91"/>
    </row>
    <row r="317" spans="2:9" s="92" customFormat="1" x14ac:dyDescent="0.2">
      <c r="B317" s="58"/>
      <c r="C317" s="29"/>
      <c r="D317" s="30"/>
      <c r="E317" s="65"/>
      <c r="F317" s="71"/>
      <c r="G317" s="73"/>
      <c r="I317" s="91"/>
    </row>
    <row r="318" spans="2:9" s="92" customFormat="1" x14ac:dyDescent="0.2">
      <c r="B318" s="58"/>
      <c r="C318" s="29"/>
      <c r="D318" s="30"/>
      <c r="E318" s="65"/>
      <c r="F318" s="71"/>
      <c r="G318" s="73"/>
      <c r="I318" s="91"/>
    </row>
    <row r="319" spans="2:9" s="92" customFormat="1" x14ac:dyDescent="0.2">
      <c r="B319" s="58"/>
      <c r="C319" s="29"/>
      <c r="D319" s="30"/>
      <c r="E319" s="65"/>
      <c r="F319" s="71"/>
      <c r="G319" s="73"/>
      <c r="I319" s="91"/>
    </row>
    <row r="320" spans="2:9" s="92" customFormat="1" x14ac:dyDescent="0.2">
      <c r="B320" s="58"/>
      <c r="C320" s="29"/>
      <c r="D320" s="30"/>
      <c r="E320" s="65"/>
      <c r="F320" s="71"/>
      <c r="G320" s="73"/>
      <c r="I320" s="91"/>
    </row>
    <row r="321" spans="2:9" s="92" customFormat="1" x14ac:dyDescent="0.2">
      <c r="B321" s="58"/>
      <c r="C321" s="29"/>
      <c r="D321" s="30"/>
      <c r="E321" s="65"/>
      <c r="F321" s="71"/>
      <c r="G321" s="73"/>
      <c r="I321" s="91"/>
    </row>
    <row r="322" spans="2:9" s="92" customFormat="1" x14ac:dyDescent="0.2">
      <c r="B322" s="58"/>
      <c r="C322" s="29"/>
      <c r="D322" s="30"/>
      <c r="E322" s="65"/>
      <c r="F322" s="71"/>
      <c r="G322" s="73"/>
      <c r="I322" s="91"/>
    </row>
    <row r="323" spans="2:9" s="92" customFormat="1" x14ac:dyDescent="0.2">
      <c r="B323" s="58"/>
      <c r="C323" s="29"/>
      <c r="D323" s="30"/>
      <c r="E323" s="65"/>
      <c r="F323" s="71"/>
      <c r="G323" s="73"/>
      <c r="I323" s="91"/>
    </row>
    <row r="324" spans="2:9" s="92" customFormat="1" x14ac:dyDescent="0.2">
      <c r="B324" s="58"/>
      <c r="C324" s="29"/>
      <c r="D324" s="30"/>
      <c r="E324" s="65"/>
      <c r="F324" s="71"/>
      <c r="G324" s="73"/>
      <c r="I324" s="91"/>
    </row>
    <row r="325" spans="2:9" s="92" customFormat="1" x14ac:dyDescent="0.2">
      <c r="B325" s="58"/>
      <c r="C325" s="29"/>
      <c r="D325" s="30"/>
      <c r="E325" s="65"/>
      <c r="F325" s="71"/>
      <c r="G325" s="73"/>
      <c r="I325" s="91"/>
    </row>
    <row r="326" spans="2:9" s="92" customFormat="1" x14ac:dyDescent="0.2">
      <c r="B326" s="58"/>
      <c r="C326" s="29"/>
      <c r="D326" s="30"/>
      <c r="E326" s="65"/>
      <c r="F326" s="71"/>
      <c r="G326" s="73"/>
      <c r="I326" s="91"/>
    </row>
    <row r="327" spans="2:9" s="92" customFormat="1" x14ac:dyDescent="0.2">
      <c r="B327" s="58"/>
      <c r="C327" s="29"/>
      <c r="D327" s="30"/>
      <c r="E327" s="65"/>
      <c r="F327" s="71"/>
      <c r="G327" s="73"/>
      <c r="I327" s="91"/>
    </row>
    <row r="328" spans="2:9" s="92" customFormat="1" x14ac:dyDescent="0.2">
      <c r="B328" s="58"/>
      <c r="C328" s="29"/>
      <c r="D328" s="30"/>
      <c r="E328" s="65"/>
      <c r="F328" s="71"/>
      <c r="G328" s="73"/>
      <c r="I328" s="91"/>
    </row>
    <row r="329" spans="2:9" s="92" customFormat="1" x14ac:dyDescent="0.2">
      <c r="B329" s="58"/>
      <c r="C329" s="29"/>
      <c r="D329" s="30"/>
      <c r="E329" s="65"/>
      <c r="F329" s="71"/>
      <c r="G329" s="73"/>
      <c r="I329" s="91"/>
    </row>
    <row r="330" spans="2:9" s="92" customFormat="1" x14ac:dyDescent="0.2">
      <c r="B330" s="58"/>
      <c r="C330" s="29"/>
      <c r="D330" s="30"/>
      <c r="E330" s="65"/>
      <c r="F330" s="71"/>
      <c r="G330" s="73"/>
      <c r="I330" s="91"/>
    </row>
    <row r="331" spans="2:9" s="92" customFormat="1" x14ac:dyDescent="0.2">
      <c r="B331" s="58"/>
      <c r="C331" s="29"/>
      <c r="D331" s="30"/>
      <c r="E331" s="65"/>
      <c r="F331" s="71"/>
      <c r="G331" s="73"/>
      <c r="I331" s="91"/>
    </row>
    <row r="332" spans="2:9" s="92" customFormat="1" x14ac:dyDescent="0.2">
      <c r="B332" s="58"/>
      <c r="C332" s="29"/>
      <c r="D332" s="30"/>
      <c r="E332" s="65"/>
      <c r="F332" s="71"/>
      <c r="G332" s="73"/>
      <c r="I332" s="91"/>
    </row>
    <row r="333" spans="2:9" s="92" customFormat="1" x14ac:dyDescent="0.2">
      <c r="B333" s="58"/>
      <c r="C333" s="29"/>
      <c r="D333" s="30"/>
      <c r="E333" s="65"/>
      <c r="F333" s="71"/>
      <c r="G333" s="73"/>
      <c r="I333" s="91"/>
    </row>
    <row r="334" spans="2:9" s="92" customFormat="1" x14ac:dyDescent="0.2">
      <c r="B334" s="58"/>
      <c r="C334" s="29"/>
      <c r="D334" s="30"/>
      <c r="E334" s="65"/>
      <c r="F334" s="71"/>
      <c r="G334" s="73"/>
      <c r="I334" s="91"/>
    </row>
    <row r="335" spans="2:9" s="92" customFormat="1" x14ac:dyDescent="0.2">
      <c r="B335" s="58"/>
      <c r="C335" s="29"/>
      <c r="D335" s="30"/>
      <c r="E335" s="65"/>
      <c r="F335" s="71"/>
      <c r="G335" s="73"/>
      <c r="I335" s="91"/>
    </row>
    <row r="336" spans="2:9" s="92" customFormat="1" x14ac:dyDescent="0.2">
      <c r="B336" s="58"/>
      <c r="C336" s="29"/>
      <c r="D336" s="30"/>
      <c r="E336" s="65"/>
      <c r="F336" s="71"/>
      <c r="G336" s="73"/>
      <c r="I336" s="91"/>
    </row>
    <row r="337" spans="2:9" s="92" customFormat="1" x14ac:dyDescent="0.2">
      <c r="B337" s="58"/>
      <c r="C337" s="29"/>
      <c r="D337" s="30"/>
      <c r="E337" s="65"/>
      <c r="F337" s="71"/>
      <c r="G337" s="73"/>
      <c r="I337" s="91"/>
    </row>
    <row r="338" spans="2:9" s="92" customFormat="1" x14ac:dyDescent="0.2">
      <c r="B338" s="58"/>
      <c r="C338" s="29"/>
      <c r="D338" s="30"/>
      <c r="E338" s="65"/>
      <c r="F338" s="71"/>
      <c r="G338" s="73"/>
      <c r="I338" s="91"/>
    </row>
    <row r="339" spans="2:9" s="92" customFormat="1" x14ac:dyDescent="0.2">
      <c r="B339" s="58"/>
      <c r="C339" s="29"/>
      <c r="D339" s="30"/>
      <c r="E339" s="65"/>
      <c r="F339" s="71"/>
      <c r="G339" s="73"/>
      <c r="I339" s="91"/>
    </row>
    <row r="340" spans="2:9" s="92" customFormat="1" x14ac:dyDescent="0.2">
      <c r="B340" s="58"/>
      <c r="C340" s="29"/>
      <c r="D340" s="30"/>
      <c r="E340" s="65"/>
      <c r="F340" s="71"/>
      <c r="G340" s="73"/>
      <c r="I340" s="91"/>
    </row>
    <row r="341" spans="2:9" s="92" customFormat="1" x14ac:dyDescent="0.2">
      <c r="B341" s="58"/>
      <c r="C341" s="29"/>
      <c r="D341" s="30"/>
      <c r="E341" s="65"/>
      <c r="F341" s="71"/>
      <c r="G341" s="73"/>
      <c r="I341" s="91"/>
    </row>
    <row r="342" spans="2:9" s="92" customFormat="1" x14ac:dyDescent="0.2">
      <c r="B342" s="58"/>
      <c r="C342" s="29"/>
      <c r="D342" s="30"/>
      <c r="E342" s="65"/>
      <c r="F342" s="71"/>
      <c r="G342" s="73"/>
      <c r="I342" s="91"/>
    </row>
    <row r="343" spans="2:9" s="92" customFormat="1" x14ac:dyDescent="0.2">
      <c r="B343" s="58"/>
      <c r="C343" s="29"/>
      <c r="D343" s="30"/>
      <c r="E343" s="65"/>
      <c r="F343" s="71"/>
      <c r="G343" s="73"/>
      <c r="I343" s="91"/>
    </row>
    <row r="344" spans="2:9" s="92" customFormat="1" x14ac:dyDescent="0.2">
      <c r="B344" s="58"/>
      <c r="C344" s="29"/>
      <c r="D344" s="30"/>
      <c r="E344" s="65"/>
      <c r="F344" s="71"/>
      <c r="G344" s="73"/>
      <c r="I344" s="91"/>
    </row>
    <row r="345" spans="2:9" s="92" customFormat="1" x14ac:dyDescent="0.2">
      <c r="B345" s="58"/>
      <c r="C345" s="29"/>
      <c r="D345" s="30"/>
      <c r="E345" s="65"/>
      <c r="F345" s="71"/>
      <c r="G345" s="73"/>
      <c r="I345" s="91"/>
    </row>
    <row r="346" spans="2:9" s="92" customFormat="1" x14ac:dyDescent="0.2">
      <c r="B346" s="58"/>
      <c r="C346" s="29"/>
      <c r="D346" s="30"/>
      <c r="E346" s="65"/>
      <c r="F346" s="71"/>
      <c r="G346" s="73"/>
      <c r="I346" s="91"/>
    </row>
    <row r="347" spans="2:9" s="92" customFormat="1" x14ac:dyDescent="0.2">
      <c r="B347" s="58"/>
      <c r="C347" s="29"/>
      <c r="D347" s="30"/>
      <c r="E347" s="65"/>
      <c r="F347" s="71"/>
      <c r="G347" s="73"/>
      <c r="I347" s="91"/>
    </row>
    <row r="348" spans="2:9" s="92" customFormat="1" x14ac:dyDescent="0.2">
      <c r="B348" s="58"/>
      <c r="C348" s="29"/>
      <c r="D348" s="30"/>
      <c r="E348" s="65"/>
      <c r="F348" s="71"/>
      <c r="G348" s="73"/>
      <c r="I348" s="91"/>
    </row>
    <row r="349" spans="2:9" s="92" customFormat="1" x14ac:dyDescent="0.2">
      <c r="B349" s="58"/>
      <c r="C349" s="29"/>
      <c r="D349" s="30"/>
      <c r="E349" s="65"/>
      <c r="F349" s="71"/>
      <c r="G349" s="73"/>
      <c r="I349" s="91"/>
    </row>
    <row r="350" spans="2:9" s="92" customFormat="1" x14ac:dyDescent="0.2">
      <c r="B350" s="58"/>
      <c r="C350" s="29"/>
      <c r="D350" s="30"/>
      <c r="E350" s="65"/>
      <c r="F350" s="71"/>
      <c r="G350" s="73"/>
      <c r="I350" s="91"/>
    </row>
    <row r="351" spans="2:9" s="92" customFormat="1" x14ac:dyDescent="0.2">
      <c r="B351" s="58"/>
      <c r="C351" s="29"/>
      <c r="D351" s="30"/>
      <c r="E351" s="65"/>
      <c r="F351" s="71"/>
      <c r="G351" s="73"/>
      <c r="I351" s="91"/>
    </row>
    <row r="352" spans="2:9" s="92" customFormat="1" x14ac:dyDescent="0.2">
      <c r="B352" s="58"/>
      <c r="C352" s="29"/>
      <c r="D352" s="30"/>
      <c r="E352" s="65"/>
      <c r="F352" s="71"/>
      <c r="G352" s="73"/>
      <c r="I352" s="91"/>
    </row>
    <row r="353" spans="2:9" s="92" customFormat="1" x14ac:dyDescent="0.2">
      <c r="B353" s="58"/>
      <c r="C353" s="29"/>
      <c r="D353" s="30"/>
      <c r="E353" s="65"/>
      <c r="F353" s="71"/>
      <c r="G353" s="73"/>
      <c r="I353" s="91"/>
    </row>
    <row r="354" spans="2:9" s="92" customFormat="1" x14ac:dyDescent="0.2">
      <c r="B354" s="58"/>
      <c r="C354" s="29"/>
      <c r="D354" s="30"/>
      <c r="E354" s="65"/>
      <c r="F354" s="71"/>
      <c r="G354" s="73"/>
      <c r="I354" s="91"/>
    </row>
    <row r="355" spans="2:9" s="92" customFormat="1" x14ac:dyDescent="0.2">
      <c r="B355" s="58"/>
      <c r="C355" s="29"/>
      <c r="D355" s="30"/>
      <c r="E355" s="65"/>
      <c r="F355" s="71"/>
      <c r="G355" s="73"/>
      <c r="I355" s="91"/>
    </row>
    <row r="356" spans="2:9" s="92" customFormat="1" x14ac:dyDescent="0.2">
      <c r="B356" s="58"/>
      <c r="C356" s="29"/>
      <c r="D356" s="30"/>
      <c r="E356" s="65"/>
      <c r="F356" s="71"/>
      <c r="G356" s="73"/>
      <c r="I356" s="91"/>
    </row>
    <row r="357" spans="2:9" s="92" customFormat="1" x14ac:dyDescent="0.2">
      <c r="B357" s="58"/>
      <c r="C357" s="29"/>
      <c r="D357" s="30"/>
      <c r="E357" s="65"/>
      <c r="F357" s="71"/>
      <c r="G357" s="73"/>
      <c r="I357" s="91"/>
    </row>
    <row r="358" spans="2:9" s="92" customFormat="1" x14ac:dyDescent="0.2">
      <c r="B358" s="58"/>
      <c r="C358" s="29"/>
      <c r="D358" s="30"/>
      <c r="E358" s="65"/>
      <c r="F358" s="71"/>
      <c r="G358" s="73"/>
      <c r="I358" s="91"/>
    </row>
    <row r="359" spans="2:9" s="92" customFormat="1" x14ac:dyDescent="0.2">
      <c r="B359" s="58"/>
      <c r="C359" s="29"/>
      <c r="D359" s="30"/>
      <c r="E359" s="65"/>
      <c r="F359" s="71"/>
      <c r="G359" s="73"/>
      <c r="I359" s="91"/>
    </row>
    <row r="360" spans="2:9" s="92" customFormat="1" x14ac:dyDescent="0.2">
      <c r="B360" s="58"/>
      <c r="C360" s="29"/>
      <c r="D360" s="30"/>
      <c r="E360" s="65"/>
      <c r="F360" s="71"/>
      <c r="G360" s="73"/>
      <c r="I360" s="91"/>
    </row>
    <row r="361" spans="2:9" s="92" customFormat="1" x14ac:dyDescent="0.2">
      <c r="B361" s="58"/>
      <c r="C361" s="29"/>
      <c r="D361" s="30"/>
      <c r="E361" s="65"/>
      <c r="F361" s="71"/>
      <c r="G361" s="73"/>
      <c r="I361" s="91"/>
    </row>
    <row r="362" spans="2:9" s="92" customFormat="1" x14ac:dyDescent="0.2">
      <c r="B362" s="58"/>
      <c r="C362" s="29"/>
      <c r="D362" s="30"/>
      <c r="E362" s="65"/>
      <c r="F362" s="71"/>
      <c r="G362" s="73"/>
      <c r="I362" s="91"/>
    </row>
    <row r="363" spans="2:9" s="92" customFormat="1" x14ac:dyDescent="0.2">
      <c r="B363" s="58"/>
      <c r="C363" s="29"/>
      <c r="D363" s="30"/>
      <c r="E363" s="65"/>
      <c r="F363" s="71"/>
      <c r="G363" s="73"/>
      <c r="I363" s="91"/>
    </row>
    <row r="364" spans="2:9" s="92" customFormat="1" x14ac:dyDescent="0.2">
      <c r="B364" s="58"/>
      <c r="C364" s="29"/>
      <c r="D364" s="30"/>
      <c r="E364" s="65"/>
      <c r="F364" s="71"/>
      <c r="G364" s="73"/>
      <c r="I364" s="91"/>
    </row>
    <row r="365" spans="2:9" s="92" customFormat="1" x14ac:dyDescent="0.2">
      <c r="B365" s="58"/>
      <c r="C365" s="29"/>
      <c r="D365" s="30"/>
      <c r="E365" s="65"/>
      <c r="F365" s="71"/>
      <c r="G365" s="73"/>
      <c r="I365" s="91"/>
    </row>
    <row r="366" spans="2:9" s="92" customFormat="1" x14ac:dyDescent="0.2">
      <c r="B366" s="58"/>
      <c r="C366" s="29"/>
      <c r="D366" s="30"/>
      <c r="E366" s="65"/>
      <c r="F366" s="71"/>
      <c r="G366" s="73"/>
      <c r="I366" s="91"/>
    </row>
    <row r="367" spans="2:9" s="92" customFormat="1" x14ac:dyDescent="0.2">
      <c r="B367" s="58"/>
      <c r="C367" s="29"/>
      <c r="D367" s="30"/>
      <c r="E367" s="65"/>
      <c r="F367" s="71"/>
      <c r="G367" s="73"/>
      <c r="I367" s="91"/>
    </row>
    <row r="368" spans="2:9" s="92" customFormat="1" x14ac:dyDescent="0.2">
      <c r="B368" s="58"/>
      <c r="C368" s="29"/>
      <c r="D368" s="30"/>
      <c r="E368" s="65"/>
      <c r="F368" s="71"/>
      <c r="G368" s="73"/>
      <c r="I368" s="91"/>
    </row>
    <row r="369" spans="2:9" s="92" customFormat="1" x14ac:dyDescent="0.2">
      <c r="B369" s="58"/>
      <c r="C369" s="29"/>
      <c r="D369" s="30"/>
      <c r="E369" s="65"/>
      <c r="F369" s="71"/>
      <c r="G369" s="73"/>
      <c r="I369" s="91"/>
    </row>
    <row r="370" spans="2:9" s="92" customFormat="1" x14ac:dyDescent="0.2">
      <c r="B370" s="58"/>
      <c r="C370" s="29"/>
      <c r="D370" s="30"/>
      <c r="E370" s="65"/>
      <c r="F370" s="71"/>
      <c r="G370" s="73"/>
      <c r="I370" s="91"/>
    </row>
    <row r="371" spans="2:9" s="92" customFormat="1" x14ac:dyDescent="0.2">
      <c r="B371" s="58"/>
      <c r="C371" s="29"/>
      <c r="D371" s="30"/>
      <c r="E371" s="65"/>
      <c r="F371" s="71"/>
      <c r="G371" s="73"/>
      <c r="I371" s="91"/>
    </row>
    <row r="372" spans="2:9" s="92" customFormat="1" x14ac:dyDescent="0.2">
      <c r="B372" s="58"/>
      <c r="C372" s="29"/>
      <c r="D372" s="30"/>
      <c r="E372" s="65"/>
      <c r="F372" s="71"/>
      <c r="G372" s="73"/>
      <c r="I372" s="91"/>
    </row>
    <row r="373" spans="2:9" s="92" customFormat="1" x14ac:dyDescent="0.2">
      <c r="B373" s="58"/>
      <c r="C373" s="29"/>
      <c r="D373" s="30"/>
      <c r="E373" s="65"/>
      <c r="F373" s="71"/>
      <c r="G373" s="73"/>
      <c r="I373" s="91"/>
    </row>
    <row r="374" spans="2:9" s="92" customFormat="1" x14ac:dyDescent="0.2">
      <c r="B374" s="58"/>
      <c r="C374" s="29"/>
      <c r="D374" s="30"/>
      <c r="E374" s="65"/>
      <c r="F374" s="71"/>
      <c r="G374" s="73"/>
      <c r="I374" s="91"/>
    </row>
    <row r="375" spans="2:9" s="92" customFormat="1" x14ac:dyDescent="0.2">
      <c r="B375" s="58"/>
      <c r="C375" s="29"/>
      <c r="D375" s="30"/>
      <c r="E375" s="65"/>
      <c r="F375" s="71"/>
      <c r="G375" s="73"/>
      <c r="I375" s="91"/>
    </row>
    <row r="376" spans="2:9" s="92" customFormat="1" x14ac:dyDescent="0.2">
      <c r="B376" s="58"/>
      <c r="C376" s="29"/>
      <c r="D376" s="30"/>
      <c r="E376" s="65"/>
      <c r="F376" s="71"/>
      <c r="G376" s="73"/>
      <c r="I376" s="91"/>
    </row>
    <row r="377" spans="2:9" s="92" customFormat="1" x14ac:dyDescent="0.2">
      <c r="B377" s="58"/>
      <c r="C377" s="29"/>
      <c r="D377" s="30"/>
      <c r="E377" s="65"/>
      <c r="F377" s="71"/>
      <c r="G377" s="73"/>
      <c r="I377" s="91"/>
    </row>
    <row r="378" spans="2:9" s="92" customFormat="1" x14ac:dyDescent="0.2">
      <c r="B378" s="58"/>
      <c r="C378" s="29"/>
      <c r="D378" s="30"/>
      <c r="E378" s="65"/>
      <c r="F378" s="71"/>
      <c r="G378" s="73"/>
      <c r="I378" s="91"/>
    </row>
    <row r="379" spans="2:9" s="92" customFormat="1" x14ac:dyDescent="0.2">
      <c r="B379" s="58"/>
      <c r="C379" s="29"/>
      <c r="D379" s="30"/>
      <c r="E379" s="65"/>
      <c r="F379" s="71"/>
      <c r="G379" s="73"/>
      <c r="I379" s="91"/>
    </row>
    <row r="380" spans="2:9" s="92" customFormat="1" x14ac:dyDescent="0.2">
      <c r="B380" s="58"/>
      <c r="C380" s="29"/>
      <c r="D380" s="30"/>
      <c r="E380" s="65"/>
      <c r="F380" s="71"/>
      <c r="G380" s="73"/>
      <c r="I380" s="91"/>
    </row>
    <row r="381" spans="2:9" s="92" customFormat="1" x14ac:dyDescent="0.2">
      <c r="B381" s="58"/>
      <c r="C381" s="29"/>
      <c r="D381" s="30"/>
      <c r="E381" s="65"/>
      <c r="F381" s="71"/>
      <c r="G381" s="73"/>
      <c r="I381" s="91"/>
    </row>
    <row r="382" spans="2:9" s="92" customFormat="1" x14ac:dyDescent="0.2">
      <c r="B382" s="58"/>
      <c r="C382" s="29"/>
      <c r="D382" s="30"/>
      <c r="E382" s="65"/>
      <c r="F382" s="71"/>
      <c r="G382" s="73"/>
      <c r="I382" s="91"/>
    </row>
    <row r="383" spans="2:9" s="92" customFormat="1" x14ac:dyDescent="0.2">
      <c r="B383" s="58"/>
      <c r="C383" s="29"/>
      <c r="D383" s="30"/>
      <c r="E383" s="65"/>
      <c r="F383" s="71"/>
      <c r="G383" s="73"/>
      <c r="I383" s="91"/>
    </row>
    <row r="384" spans="2:9" s="92" customFormat="1" x14ac:dyDescent="0.2">
      <c r="B384" s="58"/>
      <c r="C384" s="29"/>
      <c r="D384" s="30"/>
      <c r="E384" s="65"/>
      <c r="F384" s="71"/>
      <c r="G384" s="73"/>
      <c r="I384" s="91"/>
    </row>
    <row r="385" spans="2:9" s="92" customFormat="1" x14ac:dyDescent="0.2">
      <c r="B385" s="58"/>
      <c r="C385" s="29"/>
      <c r="D385" s="30"/>
      <c r="E385" s="65"/>
      <c r="F385" s="71"/>
      <c r="G385" s="73"/>
      <c r="I385" s="91"/>
    </row>
    <row r="386" spans="2:9" s="92" customFormat="1" x14ac:dyDescent="0.2">
      <c r="B386" s="58"/>
      <c r="C386" s="29"/>
      <c r="D386" s="30"/>
      <c r="E386" s="65"/>
      <c r="F386" s="71"/>
      <c r="G386" s="73"/>
      <c r="I386" s="91"/>
    </row>
    <row r="387" spans="2:9" s="92" customFormat="1" x14ac:dyDescent="0.2">
      <c r="B387" s="58"/>
      <c r="C387" s="29"/>
      <c r="D387" s="30"/>
      <c r="E387" s="65"/>
      <c r="F387" s="71"/>
      <c r="G387" s="73"/>
      <c r="I387" s="91"/>
    </row>
    <row r="388" spans="2:9" s="92" customFormat="1" x14ac:dyDescent="0.2">
      <c r="B388" s="58"/>
      <c r="C388" s="29"/>
      <c r="D388" s="30"/>
      <c r="E388" s="65"/>
      <c r="F388" s="71"/>
      <c r="G388" s="73"/>
      <c r="I388" s="91"/>
    </row>
    <row r="389" spans="2:9" s="92" customFormat="1" x14ac:dyDescent="0.2">
      <c r="B389" s="58"/>
      <c r="C389" s="29"/>
      <c r="D389" s="30"/>
      <c r="E389" s="65"/>
      <c r="F389" s="71"/>
      <c r="G389" s="73"/>
      <c r="I389" s="91"/>
    </row>
    <row r="390" spans="2:9" s="92" customFormat="1" x14ac:dyDescent="0.2">
      <c r="B390" s="58"/>
      <c r="C390" s="29"/>
      <c r="D390" s="30"/>
      <c r="E390" s="65"/>
      <c r="F390" s="71"/>
      <c r="G390" s="73"/>
      <c r="I390" s="91"/>
    </row>
    <row r="391" spans="2:9" s="92" customFormat="1" x14ac:dyDescent="0.2">
      <c r="B391" s="58"/>
      <c r="C391" s="29"/>
      <c r="D391" s="30"/>
      <c r="E391" s="65"/>
      <c r="F391" s="71"/>
      <c r="G391" s="73"/>
      <c r="I391" s="91"/>
    </row>
    <row r="392" spans="2:9" s="92" customFormat="1" x14ac:dyDescent="0.2">
      <c r="B392" s="58"/>
      <c r="C392" s="29"/>
      <c r="D392" s="30"/>
      <c r="E392" s="65"/>
      <c r="F392" s="71"/>
      <c r="G392" s="73"/>
      <c r="I392" s="91"/>
    </row>
    <row r="393" spans="2:9" s="92" customFormat="1" x14ac:dyDescent="0.2">
      <c r="B393" s="58"/>
      <c r="C393" s="29"/>
      <c r="D393" s="30"/>
      <c r="E393" s="65"/>
      <c r="F393" s="71"/>
      <c r="G393" s="73"/>
      <c r="I393" s="91"/>
    </row>
    <row r="394" spans="2:9" s="92" customFormat="1" x14ac:dyDescent="0.2">
      <c r="B394" s="58"/>
      <c r="C394" s="29"/>
      <c r="D394" s="30"/>
      <c r="E394" s="65"/>
      <c r="F394" s="71"/>
      <c r="G394" s="73"/>
      <c r="I394" s="91"/>
    </row>
    <row r="395" spans="2:9" s="92" customFormat="1" x14ac:dyDescent="0.2">
      <c r="B395" s="58"/>
      <c r="C395" s="29"/>
      <c r="D395" s="30"/>
      <c r="E395" s="65"/>
      <c r="F395" s="71"/>
      <c r="G395" s="73"/>
      <c r="I395" s="91"/>
    </row>
    <row r="396" spans="2:9" s="92" customFormat="1" x14ac:dyDescent="0.2">
      <c r="B396" s="58"/>
      <c r="C396" s="29"/>
      <c r="D396" s="30"/>
      <c r="E396" s="65"/>
      <c r="F396" s="71"/>
      <c r="G396" s="73"/>
      <c r="I396" s="91"/>
    </row>
    <row r="397" spans="2:9" s="92" customFormat="1" x14ac:dyDescent="0.2">
      <c r="B397" s="58"/>
      <c r="C397" s="29"/>
      <c r="D397" s="30"/>
      <c r="E397" s="65"/>
      <c r="F397" s="71"/>
      <c r="G397" s="73"/>
      <c r="I397" s="91"/>
    </row>
    <row r="398" spans="2:9" s="92" customFormat="1" x14ac:dyDescent="0.2">
      <c r="B398" s="58"/>
      <c r="C398" s="29"/>
      <c r="D398" s="30"/>
      <c r="E398" s="65"/>
      <c r="F398" s="71"/>
      <c r="G398" s="73"/>
      <c r="I398" s="91"/>
    </row>
    <row r="399" spans="2:9" s="92" customFormat="1" x14ac:dyDescent="0.2">
      <c r="B399" s="58"/>
      <c r="C399" s="29"/>
      <c r="D399" s="30"/>
      <c r="E399" s="65"/>
      <c r="F399" s="71"/>
      <c r="G399" s="73"/>
      <c r="I399" s="91"/>
    </row>
    <row r="400" spans="2:9" s="92" customFormat="1" x14ac:dyDescent="0.2">
      <c r="B400" s="58"/>
      <c r="C400" s="29"/>
      <c r="D400" s="30"/>
      <c r="E400" s="65"/>
      <c r="F400" s="71"/>
      <c r="G400" s="73"/>
      <c r="I400" s="91"/>
    </row>
    <row r="401" spans="2:9" s="92" customFormat="1" x14ac:dyDescent="0.2">
      <c r="B401" s="58"/>
      <c r="C401" s="29"/>
      <c r="D401" s="30"/>
      <c r="E401" s="65"/>
      <c r="F401" s="71"/>
      <c r="G401" s="73"/>
      <c r="I401" s="91"/>
    </row>
    <row r="402" spans="2:9" s="92" customFormat="1" x14ac:dyDescent="0.2">
      <c r="B402" s="58"/>
      <c r="C402" s="29"/>
      <c r="D402" s="30"/>
      <c r="E402" s="65"/>
      <c r="F402" s="71"/>
      <c r="G402" s="73"/>
      <c r="I402" s="91"/>
    </row>
    <row r="403" spans="2:9" s="92" customFormat="1" x14ac:dyDescent="0.2">
      <c r="B403" s="58"/>
      <c r="C403" s="29"/>
      <c r="D403" s="30"/>
      <c r="E403" s="65"/>
      <c r="F403" s="71"/>
      <c r="G403" s="73"/>
      <c r="I403" s="91"/>
    </row>
    <row r="404" spans="2:9" s="92" customFormat="1" x14ac:dyDescent="0.2">
      <c r="B404" s="58"/>
      <c r="C404" s="29"/>
      <c r="D404" s="30"/>
      <c r="E404" s="65"/>
      <c r="F404" s="71"/>
      <c r="G404" s="73"/>
      <c r="I404" s="91"/>
    </row>
    <row r="405" spans="2:9" s="92" customFormat="1" x14ac:dyDescent="0.2">
      <c r="B405" s="58"/>
      <c r="C405" s="29"/>
      <c r="D405" s="30"/>
      <c r="E405" s="65"/>
      <c r="F405" s="71"/>
      <c r="G405" s="73"/>
      <c r="I405" s="91"/>
    </row>
    <row r="406" spans="2:9" s="92" customFormat="1" x14ac:dyDescent="0.2">
      <c r="B406" s="58"/>
      <c r="C406" s="29"/>
      <c r="D406" s="30"/>
      <c r="E406" s="65"/>
      <c r="F406" s="71"/>
      <c r="G406" s="73"/>
      <c r="I406" s="91"/>
    </row>
    <row r="407" spans="2:9" s="92" customFormat="1" x14ac:dyDescent="0.2">
      <c r="B407" s="58"/>
      <c r="C407" s="29"/>
      <c r="D407" s="30"/>
      <c r="E407" s="65"/>
      <c r="F407" s="71"/>
      <c r="G407" s="73"/>
      <c r="I407" s="91"/>
    </row>
    <row r="408" spans="2:9" s="92" customFormat="1" x14ac:dyDescent="0.2">
      <c r="B408" s="58"/>
      <c r="C408" s="29"/>
      <c r="D408" s="30"/>
      <c r="E408" s="65"/>
      <c r="F408" s="71"/>
      <c r="G408" s="73"/>
      <c r="I408" s="91"/>
    </row>
    <row r="409" spans="2:9" s="92" customFormat="1" x14ac:dyDescent="0.2">
      <c r="B409" s="58"/>
      <c r="C409" s="29"/>
      <c r="D409" s="30"/>
      <c r="E409" s="65"/>
      <c r="F409" s="71"/>
      <c r="G409" s="73"/>
      <c r="I409" s="91"/>
    </row>
    <row r="410" spans="2:9" s="92" customFormat="1" x14ac:dyDescent="0.2">
      <c r="B410" s="58"/>
      <c r="C410" s="29"/>
      <c r="D410" s="30"/>
      <c r="E410" s="65"/>
      <c r="F410" s="71"/>
      <c r="G410" s="73"/>
      <c r="I410" s="91"/>
    </row>
    <row r="411" spans="2:9" s="92" customFormat="1" x14ac:dyDescent="0.2">
      <c r="B411" s="58"/>
      <c r="C411" s="29"/>
      <c r="D411" s="30"/>
      <c r="E411" s="65"/>
      <c r="F411" s="71"/>
      <c r="G411" s="73"/>
      <c r="I411" s="91"/>
    </row>
    <row r="412" spans="2:9" s="92" customFormat="1" x14ac:dyDescent="0.2">
      <c r="B412" s="58"/>
      <c r="C412" s="29"/>
      <c r="D412" s="30"/>
      <c r="E412" s="65"/>
      <c r="F412" s="71"/>
      <c r="G412" s="73"/>
      <c r="I412" s="91"/>
    </row>
    <row r="413" spans="2:9" s="92" customFormat="1" x14ac:dyDescent="0.2">
      <c r="B413" s="58"/>
      <c r="C413" s="29"/>
      <c r="D413" s="30"/>
      <c r="E413" s="65"/>
      <c r="F413" s="71"/>
      <c r="G413" s="73"/>
      <c r="I413" s="91"/>
    </row>
    <row r="414" spans="2:9" s="92" customFormat="1" x14ac:dyDescent="0.2">
      <c r="B414" s="58"/>
      <c r="C414" s="29"/>
      <c r="D414" s="30"/>
      <c r="E414" s="65"/>
      <c r="F414" s="71"/>
      <c r="G414" s="73"/>
      <c r="I414" s="91"/>
    </row>
    <row r="415" spans="2:9" s="92" customFormat="1" x14ac:dyDescent="0.2">
      <c r="B415" s="58"/>
      <c r="C415" s="29"/>
      <c r="D415" s="30"/>
      <c r="E415" s="65"/>
      <c r="F415" s="71"/>
      <c r="G415" s="73"/>
      <c r="I415" s="91"/>
    </row>
    <row r="416" spans="2:9" s="92" customFormat="1" x14ac:dyDescent="0.2">
      <c r="B416" s="58"/>
      <c r="C416" s="29"/>
      <c r="D416" s="30"/>
      <c r="E416" s="65"/>
      <c r="F416" s="71"/>
      <c r="G416" s="73"/>
      <c r="I416" s="91"/>
    </row>
    <row r="417" spans="2:9" s="92" customFormat="1" x14ac:dyDescent="0.2">
      <c r="B417" s="58"/>
      <c r="C417" s="29"/>
      <c r="D417" s="30"/>
      <c r="E417" s="65"/>
      <c r="F417" s="71"/>
      <c r="G417" s="73"/>
      <c r="I417" s="91"/>
    </row>
    <row r="418" spans="2:9" s="92" customFormat="1" x14ac:dyDescent="0.2">
      <c r="B418" s="58"/>
      <c r="C418" s="29"/>
      <c r="D418" s="30"/>
      <c r="E418" s="65"/>
      <c r="F418" s="71"/>
      <c r="G418" s="73"/>
      <c r="I418" s="91"/>
    </row>
    <row r="419" spans="2:9" s="92" customFormat="1" x14ac:dyDescent="0.2">
      <c r="B419" s="58"/>
      <c r="C419" s="29"/>
      <c r="D419" s="30"/>
      <c r="E419" s="65"/>
      <c r="F419" s="71"/>
      <c r="G419" s="73"/>
      <c r="I419" s="91"/>
    </row>
    <row r="420" spans="2:9" s="92" customFormat="1" x14ac:dyDescent="0.2">
      <c r="B420" s="58"/>
      <c r="C420" s="29"/>
      <c r="D420" s="30"/>
      <c r="E420" s="65"/>
      <c r="F420" s="71"/>
      <c r="G420" s="73"/>
      <c r="I420" s="91"/>
    </row>
    <row r="421" spans="2:9" s="92" customFormat="1" x14ac:dyDescent="0.2">
      <c r="B421" s="58"/>
      <c r="C421" s="29"/>
      <c r="D421" s="30"/>
      <c r="E421" s="65"/>
      <c r="F421" s="71"/>
      <c r="G421" s="73"/>
      <c r="I421" s="91"/>
    </row>
    <row r="422" spans="2:9" s="92" customFormat="1" x14ac:dyDescent="0.2">
      <c r="B422" s="58"/>
      <c r="C422" s="29"/>
      <c r="D422" s="30"/>
      <c r="E422" s="65"/>
      <c r="F422" s="71"/>
      <c r="G422" s="73"/>
      <c r="I422" s="91"/>
    </row>
    <row r="423" spans="2:9" s="92" customFormat="1" x14ac:dyDescent="0.2">
      <c r="B423" s="58"/>
      <c r="C423" s="29"/>
      <c r="D423" s="30"/>
      <c r="E423" s="65"/>
      <c r="F423" s="71"/>
      <c r="G423" s="73"/>
      <c r="I423" s="91"/>
    </row>
    <row r="424" spans="2:9" s="92" customFormat="1" x14ac:dyDescent="0.2">
      <c r="B424" s="58"/>
      <c r="C424" s="29"/>
      <c r="D424" s="30"/>
      <c r="E424" s="65"/>
      <c r="F424" s="71"/>
      <c r="G424" s="73"/>
      <c r="I424" s="91"/>
    </row>
    <row r="425" spans="2:9" s="92" customFormat="1" x14ac:dyDescent="0.2">
      <c r="B425" s="58"/>
      <c r="C425" s="29"/>
      <c r="D425" s="30"/>
      <c r="E425" s="65"/>
      <c r="F425" s="71"/>
      <c r="G425" s="73"/>
      <c r="I425" s="91"/>
    </row>
    <row r="426" spans="2:9" s="92" customFormat="1" x14ac:dyDescent="0.2">
      <c r="B426" s="58"/>
      <c r="C426" s="29"/>
      <c r="D426" s="30"/>
      <c r="E426" s="65"/>
      <c r="F426" s="71"/>
      <c r="G426" s="73"/>
      <c r="I426" s="91"/>
    </row>
    <row r="427" spans="2:9" s="92" customFormat="1" x14ac:dyDescent="0.2">
      <c r="B427" s="58"/>
      <c r="C427" s="29"/>
      <c r="D427" s="30"/>
      <c r="E427" s="65"/>
      <c r="F427" s="71"/>
      <c r="G427" s="73"/>
      <c r="I427" s="91"/>
    </row>
    <row r="428" spans="2:9" s="92" customFormat="1" x14ac:dyDescent="0.2">
      <c r="B428" s="58"/>
      <c r="C428" s="29"/>
      <c r="D428" s="30"/>
      <c r="E428" s="65"/>
      <c r="F428" s="71"/>
      <c r="G428" s="73"/>
      <c r="I428" s="91"/>
    </row>
    <row r="429" spans="2:9" s="92" customFormat="1" x14ac:dyDescent="0.2">
      <c r="B429" s="58"/>
      <c r="C429" s="29"/>
      <c r="D429" s="30"/>
      <c r="E429" s="65"/>
      <c r="F429" s="71"/>
      <c r="G429" s="73"/>
      <c r="I429" s="91"/>
    </row>
    <row r="430" spans="2:9" s="92" customFormat="1" x14ac:dyDescent="0.2">
      <c r="B430" s="58"/>
      <c r="C430" s="29"/>
      <c r="D430" s="30"/>
      <c r="E430" s="65"/>
      <c r="F430" s="71"/>
      <c r="G430" s="73"/>
      <c r="I430" s="91"/>
    </row>
    <row r="431" spans="2:9" s="92" customFormat="1" x14ac:dyDescent="0.2">
      <c r="B431" s="58"/>
      <c r="C431" s="29"/>
      <c r="D431" s="30"/>
      <c r="E431" s="65"/>
      <c r="F431" s="71"/>
      <c r="G431" s="73"/>
      <c r="I431" s="91"/>
    </row>
    <row r="432" spans="2:9" s="92" customFormat="1" x14ac:dyDescent="0.2">
      <c r="B432" s="58"/>
      <c r="C432" s="29"/>
      <c r="D432" s="30"/>
      <c r="E432" s="65"/>
      <c r="F432" s="71"/>
      <c r="G432" s="73"/>
      <c r="I432" s="91"/>
    </row>
    <row r="433" spans="2:9" s="92" customFormat="1" x14ac:dyDescent="0.2">
      <c r="B433" s="58"/>
      <c r="C433" s="29"/>
      <c r="D433" s="30"/>
      <c r="E433" s="65"/>
      <c r="F433" s="71"/>
      <c r="G433" s="73"/>
      <c r="I433" s="91"/>
    </row>
    <row r="434" spans="2:9" s="92" customFormat="1" x14ac:dyDescent="0.2">
      <c r="B434" s="58"/>
      <c r="C434" s="29"/>
      <c r="D434" s="30"/>
      <c r="E434" s="65"/>
      <c r="F434" s="71"/>
      <c r="G434" s="73"/>
      <c r="I434" s="91"/>
    </row>
    <row r="435" spans="2:9" s="92" customFormat="1" x14ac:dyDescent="0.2">
      <c r="B435" s="58"/>
      <c r="C435" s="29"/>
      <c r="D435" s="30"/>
      <c r="E435" s="65"/>
      <c r="F435" s="71"/>
      <c r="G435" s="73"/>
      <c r="I435" s="91"/>
    </row>
    <row r="436" spans="2:9" s="92" customFormat="1" x14ac:dyDescent="0.2">
      <c r="B436" s="58"/>
      <c r="C436" s="29"/>
      <c r="D436" s="30"/>
      <c r="E436" s="65"/>
      <c r="F436" s="71"/>
      <c r="G436" s="73"/>
      <c r="I436" s="91"/>
    </row>
    <row r="437" spans="2:9" s="92" customFormat="1" x14ac:dyDescent="0.2">
      <c r="B437" s="58"/>
      <c r="C437" s="29"/>
      <c r="D437" s="30"/>
      <c r="E437" s="65"/>
      <c r="F437" s="71"/>
      <c r="G437" s="73"/>
      <c r="I437" s="91"/>
    </row>
    <row r="438" spans="2:9" s="92" customFormat="1" x14ac:dyDescent="0.2">
      <c r="B438" s="58"/>
      <c r="C438" s="29"/>
      <c r="D438" s="30"/>
      <c r="E438" s="65"/>
      <c r="F438" s="71"/>
      <c r="G438" s="73"/>
      <c r="I438" s="91"/>
    </row>
    <row r="439" spans="2:9" s="92" customFormat="1" x14ac:dyDescent="0.2">
      <c r="B439" s="58"/>
      <c r="C439" s="29"/>
      <c r="D439" s="30"/>
      <c r="E439" s="65"/>
      <c r="F439" s="71"/>
      <c r="G439" s="73"/>
      <c r="I439" s="91"/>
    </row>
    <row r="440" spans="2:9" s="92" customFormat="1" x14ac:dyDescent="0.2">
      <c r="B440" s="58"/>
      <c r="C440" s="29"/>
      <c r="D440" s="30"/>
      <c r="E440" s="65"/>
      <c r="F440" s="71"/>
      <c r="G440" s="73"/>
      <c r="I440" s="91"/>
    </row>
    <row r="441" spans="2:9" s="92" customFormat="1" x14ac:dyDescent="0.2">
      <c r="B441" s="58"/>
      <c r="C441" s="29"/>
      <c r="D441" s="30"/>
      <c r="E441" s="65"/>
      <c r="F441" s="71"/>
      <c r="G441" s="73"/>
      <c r="I441" s="91"/>
    </row>
    <row r="442" spans="2:9" s="92" customFormat="1" x14ac:dyDescent="0.2">
      <c r="B442" s="58"/>
      <c r="C442" s="29"/>
      <c r="D442" s="30"/>
      <c r="E442" s="65"/>
      <c r="F442" s="71"/>
      <c r="G442" s="73"/>
      <c r="I442" s="91"/>
    </row>
    <row r="443" spans="2:9" s="92" customFormat="1" x14ac:dyDescent="0.2">
      <c r="B443" s="58"/>
      <c r="C443" s="29"/>
      <c r="D443" s="30"/>
      <c r="E443" s="65"/>
      <c r="F443" s="71"/>
      <c r="G443" s="73"/>
      <c r="I443" s="91"/>
    </row>
    <row r="444" spans="2:9" s="92" customFormat="1" x14ac:dyDescent="0.2">
      <c r="B444" s="58"/>
      <c r="C444" s="29"/>
      <c r="D444" s="30"/>
      <c r="E444" s="65"/>
      <c r="F444" s="71"/>
      <c r="G444" s="73"/>
      <c r="I444" s="91"/>
    </row>
    <row r="445" spans="2:9" s="92" customFormat="1" x14ac:dyDescent="0.2">
      <c r="B445" s="58"/>
      <c r="C445" s="29"/>
      <c r="D445" s="30"/>
      <c r="E445" s="65"/>
      <c r="F445" s="71"/>
      <c r="G445" s="73"/>
      <c r="I445" s="91"/>
    </row>
    <row r="446" spans="2:9" s="92" customFormat="1" x14ac:dyDescent="0.2">
      <c r="B446" s="58"/>
      <c r="C446" s="29"/>
      <c r="D446" s="30"/>
      <c r="E446" s="65"/>
      <c r="F446" s="71"/>
      <c r="G446" s="73"/>
      <c r="I446" s="91"/>
    </row>
    <row r="447" spans="2:9" s="92" customFormat="1" x14ac:dyDescent="0.2">
      <c r="B447" s="58"/>
      <c r="C447" s="29"/>
      <c r="D447" s="30"/>
      <c r="E447" s="65"/>
      <c r="F447" s="71"/>
      <c r="G447" s="73"/>
      <c r="I447" s="91"/>
    </row>
    <row r="448" spans="2:9" s="92" customFormat="1" x14ac:dyDescent="0.2">
      <c r="B448" s="58"/>
      <c r="C448" s="29"/>
      <c r="D448" s="30"/>
      <c r="E448" s="65"/>
      <c r="F448" s="71"/>
      <c r="G448" s="73"/>
      <c r="I448" s="91"/>
    </row>
    <row r="449" spans="2:9" s="92" customFormat="1" x14ac:dyDescent="0.2">
      <c r="B449" s="58"/>
      <c r="C449" s="29"/>
      <c r="D449" s="30"/>
      <c r="E449" s="65"/>
      <c r="F449" s="71"/>
      <c r="G449" s="73"/>
      <c r="I449" s="91"/>
    </row>
    <row r="450" spans="2:9" s="92" customFormat="1" x14ac:dyDescent="0.2">
      <c r="B450" s="58"/>
      <c r="C450" s="29"/>
      <c r="D450" s="30"/>
      <c r="E450" s="65"/>
      <c r="F450" s="71"/>
      <c r="G450" s="73"/>
      <c r="I450" s="91"/>
    </row>
    <row r="451" spans="2:9" s="92" customFormat="1" x14ac:dyDescent="0.2">
      <c r="B451" s="58"/>
      <c r="C451" s="29"/>
      <c r="D451" s="30"/>
      <c r="E451" s="65"/>
      <c r="F451" s="71"/>
      <c r="G451" s="73"/>
      <c r="I451" s="91"/>
    </row>
    <row r="452" spans="2:9" s="92" customFormat="1" x14ac:dyDescent="0.2">
      <c r="B452" s="58"/>
      <c r="C452" s="29"/>
      <c r="D452" s="30"/>
      <c r="E452" s="65"/>
      <c r="F452" s="71"/>
      <c r="G452" s="73"/>
      <c r="I452" s="91"/>
    </row>
    <row r="453" spans="2:9" s="92" customFormat="1" x14ac:dyDescent="0.2">
      <c r="B453" s="58"/>
      <c r="C453" s="29"/>
      <c r="D453" s="30"/>
      <c r="E453" s="65"/>
      <c r="F453" s="71"/>
      <c r="G453" s="73"/>
      <c r="I453" s="91"/>
    </row>
    <row r="454" spans="2:9" s="92" customFormat="1" x14ac:dyDescent="0.2">
      <c r="B454" s="58"/>
      <c r="C454" s="29"/>
      <c r="D454" s="30"/>
      <c r="E454" s="65"/>
      <c r="F454" s="71"/>
      <c r="G454" s="73"/>
      <c r="I454" s="91"/>
    </row>
    <row r="455" spans="2:9" s="92" customFormat="1" x14ac:dyDescent="0.2">
      <c r="B455" s="58"/>
      <c r="C455" s="29"/>
      <c r="D455" s="30"/>
      <c r="E455" s="65"/>
      <c r="F455" s="71"/>
      <c r="G455" s="73"/>
      <c r="I455" s="91"/>
    </row>
    <row r="456" spans="2:9" s="92" customFormat="1" x14ac:dyDescent="0.2">
      <c r="B456" s="58"/>
      <c r="C456" s="29"/>
      <c r="D456" s="30"/>
      <c r="E456" s="65"/>
      <c r="F456" s="71"/>
      <c r="G456" s="73"/>
      <c r="I456" s="91"/>
    </row>
    <row r="457" spans="2:9" s="92" customFormat="1" x14ac:dyDescent="0.2">
      <c r="B457" s="58"/>
      <c r="C457" s="29"/>
      <c r="D457" s="30"/>
      <c r="E457" s="65"/>
      <c r="F457" s="71"/>
      <c r="G457" s="73"/>
      <c r="I457" s="91"/>
    </row>
    <row r="458" spans="2:9" s="92" customFormat="1" x14ac:dyDescent="0.2">
      <c r="B458" s="58"/>
      <c r="C458" s="29"/>
      <c r="D458" s="30"/>
      <c r="E458" s="65"/>
      <c r="F458" s="71"/>
      <c r="G458" s="73"/>
      <c r="I458" s="91"/>
    </row>
    <row r="459" spans="2:9" s="92" customFormat="1" x14ac:dyDescent="0.2">
      <c r="B459" s="58"/>
      <c r="C459" s="29"/>
      <c r="D459" s="30"/>
      <c r="E459" s="65"/>
      <c r="F459" s="71"/>
      <c r="G459" s="73"/>
      <c r="I459" s="91"/>
    </row>
    <row r="460" spans="2:9" s="92" customFormat="1" x14ac:dyDescent="0.2">
      <c r="B460" s="58"/>
      <c r="C460" s="29"/>
      <c r="D460" s="30"/>
      <c r="E460" s="65"/>
      <c r="F460" s="71"/>
      <c r="G460" s="73"/>
      <c r="I460" s="91"/>
    </row>
    <row r="461" spans="2:9" s="92" customFormat="1" x14ac:dyDescent="0.2">
      <c r="B461" s="58"/>
      <c r="C461" s="29"/>
      <c r="D461" s="30"/>
      <c r="E461" s="65"/>
      <c r="F461" s="71"/>
      <c r="G461" s="73"/>
      <c r="I461" s="91"/>
    </row>
    <row r="462" spans="2:9" s="92" customFormat="1" x14ac:dyDescent="0.2">
      <c r="B462" s="58"/>
      <c r="C462" s="29"/>
      <c r="D462" s="30"/>
      <c r="E462" s="65"/>
      <c r="F462" s="71"/>
      <c r="G462" s="73"/>
      <c r="I462" s="91"/>
    </row>
    <row r="463" spans="2:9" s="92" customFormat="1" x14ac:dyDescent="0.2">
      <c r="B463" s="58"/>
      <c r="C463" s="29"/>
      <c r="D463" s="30"/>
      <c r="E463" s="65"/>
      <c r="F463" s="71"/>
      <c r="G463" s="73"/>
      <c r="I463" s="91"/>
    </row>
    <row r="464" spans="2:9" s="92" customFormat="1" x14ac:dyDescent="0.2">
      <c r="B464" s="58"/>
      <c r="C464" s="29"/>
      <c r="D464" s="30"/>
      <c r="E464" s="65"/>
      <c r="F464" s="71"/>
      <c r="G464" s="73"/>
      <c r="I464" s="91"/>
    </row>
    <row r="465" spans="2:9" s="92" customFormat="1" x14ac:dyDescent="0.2">
      <c r="B465" s="58"/>
      <c r="C465" s="29"/>
      <c r="D465" s="30"/>
      <c r="E465" s="65"/>
      <c r="F465" s="71"/>
      <c r="G465" s="73"/>
      <c r="I465" s="91"/>
    </row>
    <row r="466" spans="2:9" s="92" customFormat="1" x14ac:dyDescent="0.2">
      <c r="B466" s="58"/>
      <c r="C466" s="29"/>
      <c r="D466" s="30"/>
      <c r="E466" s="65"/>
      <c r="F466" s="71"/>
      <c r="G466" s="73"/>
      <c r="I466" s="91"/>
    </row>
    <row r="467" spans="2:9" s="92" customFormat="1" x14ac:dyDescent="0.2">
      <c r="B467" s="58"/>
      <c r="C467" s="29"/>
      <c r="D467" s="30"/>
      <c r="E467" s="65"/>
      <c r="F467" s="71"/>
      <c r="G467" s="73"/>
      <c r="I467" s="91"/>
    </row>
    <row r="468" spans="2:9" s="92" customFormat="1" x14ac:dyDescent="0.2">
      <c r="B468" s="58"/>
      <c r="C468" s="29"/>
      <c r="D468" s="30"/>
      <c r="E468" s="65"/>
      <c r="F468" s="71"/>
      <c r="G468" s="73"/>
      <c r="I468" s="91"/>
    </row>
    <row r="469" spans="2:9" s="92" customFormat="1" x14ac:dyDescent="0.2">
      <c r="B469" s="58"/>
      <c r="C469" s="29"/>
      <c r="D469" s="30"/>
      <c r="E469" s="65"/>
      <c r="F469" s="71"/>
      <c r="G469" s="73"/>
      <c r="I469" s="91"/>
    </row>
    <row r="470" spans="2:9" s="92" customFormat="1" x14ac:dyDescent="0.2">
      <c r="B470" s="58"/>
      <c r="C470" s="29"/>
      <c r="D470" s="30"/>
      <c r="E470" s="65"/>
      <c r="F470" s="71"/>
      <c r="G470" s="73"/>
      <c r="I470" s="91"/>
    </row>
    <row r="471" spans="2:9" s="92" customFormat="1" x14ac:dyDescent="0.2">
      <c r="B471" s="58"/>
      <c r="C471" s="29"/>
      <c r="D471" s="30"/>
      <c r="E471" s="65"/>
      <c r="F471" s="71"/>
      <c r="G471" s="73"/>
      <c r="I471" s="91"/>
    </row>
    <row r="472" spans="2:9" s="92" customFormat="1" x14ac:dyDescent="0.2">
      <c r="B472" s="58"/>
      <c r="C472" s="29"/>
      <c r="D472" s="30"/>
      <c r="E472" s="65"/>
      <c r="F472" s="71"/>
      <c r="G472" s="73"/>
      <c r="I472" s="91"/>
    </row>
    <row r="473" spans="2:9" s="92" customFormat="1" x14ac:dyDescent="0.2">
      <c r="B473" s="58"/>
      <c r="C473" s="29"/>
      <c r="D473" s="30"/>
      <c r="E473" s="65"/>
      <c r="F473" s="71"/>
      <c r="G473" s="73"/>
      <c r="I473" s="91"/>
    </row>
    <row r="474" spans="2:9" s="92" customFormat="1" x14ac:dyDescent="0.2">
      <c r="B474" s="58"/>
      <c r="C474" s="29"/>
      <c r="D474" s="30"/>
      <c r="E474" s="65"/>
      <c r="F474" s="71"/>
      <c r="G474" s="73"/>
      <c r="I474" s="91"/>
    </row>
    <row r="475" spans="2:9" s="92" customFormat="1" x14ac:dyDescent="0.2">
      <c r="B475" s="58"/>
      <c r="C475" s="29"/>
      <c r="D475" s="30"/>
      <c r="E475" s="65"/>
      <c r="F475" s="71"/>
      <c r="G475" s="73"/>
      <c r="I475" s="91"/>
    </row>
    <row r="476" spans="2:9" s="92" customFormat="1" x14ac:dyDescent="0.2">
      <c r="B476" s="58"/>
      <c r="C476" s="29"/>
      <c r="D476" s="30"/>
      <c r="E476" s="65"/>
      <c r="F476" s="71"/>
      <c r="G476" s="73"/>
      <c r="I476" s="91"/>
    </row>
    <row r="477" spans="2:9" s="92" customFormat="1" x14ac:dyDescent="0.2">
      <c r="B477" s="58"/>
      <c r="C477" s="29"/>
      <c r="D477" s="30"/>
      <c r="E477" s="65"/>
      <c r="F477" s="71"/>
      <c r="G477" s="73"/>
      <c r="I477" s="91"/>
    </row>
    <row r="478" spans="2:9" s="92" customFormat="1" x14ac:dyDescent="0.2">
      <c r="B478" s="58"/>
      <c r="C478" s="29"/>
      <c r="D478" s="30"/>
      <c r="E478" s="65"/>
      <c r="F478" s="71"/>
      <c r="G478" s="73"/>
      <c r="I478" s="91"/>
    </row>
    <row r="479" spans="2:9" s="92" customFormat="1" x14ac:dyDescent="0.2">
      <c r="B479" s="58"/>
      <c r="C479" s="29"/>
      <c r="D479" s="30"/>
      <c r="E479" s="65"/>
      <c r="F479" s="71"/>
      <c r="G479" s="73"/>
      <c r="I479" s="91"/>
    </row>
    <row r="480" spans="2:9" s="92" customFormat="1" x14ac:dyDescent="0.2">
      <c r="B480" s="58"/>
      <c r="C480" s="29"/>
      <c r="D480" s="30"/>
      <c r="E480" s="65"/>
      <c r="F480" s="71"/>
      <c r="G480" s="73"/>
      <c r="I480" s="91"/>
    </row>
    <row r="481" spans="2:9" s="92" customFormat="1" x14ac:dyDescent="0.2">
      <c r="B481" s="58"/>
      <c r="C481" s="29"/>
      <c r="D481" s="30"/>
      <c r="E481" s="65"/>
      <c r="F481" s="71"/>
      <c r="G481" s="73"/>
      <c r="I481" s="91"/>
    </row>
    <row r="482" spans="2:9" s="92" customFormat="1" x14ac:dyDescent="0.2">
      <c r="B482" s="58"/>
      <c r="C482" s="29"/>
      <c r="D482" s="30"/>
      <c r="E482" s="65"/>
      <c r="F482" s="71"/>
      <c r="G482" s="73"/>
      <c r="I482" s="91"/>
    </row>
    <row r="483" spans="2:9" s="92" customFormat="1" x14ac:dyDescent="0.2">
      <c r="B483" s="58"/>
      <c r="C483" s="29"/>
      <c r="D483" s="30"/>
      <c r="E483" s="65"/>
      <c r="F483" s="71"/>
      <c r="G483" s="73"/>
      <c r="I483" s="91"/>
    </row>
    <row r="484" spans="2:9" s="92" customFormat="1" x14ac:dyDescent="0.2">
      <c r="B484" s="58"/>
      <c r="C484" s="29"/>
      <c r="D484" s="30"/>
      <c r="E484" s="65"/>
      <c r="F484" s="71"/>
      <c r="G484" s="73"/>
      <c r="I484" s="91"/>
    </row>
    <row r="485" spans="2:9" s="92" customFormat="1" x14ac:dyDescent="0.2">
      <c r="B485" s="58"/>
      <c r="C485" s="29"/>
      <c r="D485" s="30"/>
      <c r="E485" s="65"/>
      <c r="F485" s="71"/>
      <c r="G485" s="73"/>
      <c r="I485" s="91"/>
    </row>
    <row r="486" spans="2:9" s="92" customFormat="1" x14ac:dyDescent="0.2">
      <c r="B486" s="58"/>
      <c r="C486" s="29"/>
      <c r="D486" s="30"/>
      <c r="E486" s="65"/>
      <c r="F486" s="71"/>
      <c r="G486" s="73"/>
      <c r="I486" s="91"/>
    </row>
    <row r="487" spans="2:9" s="92" customFormat="1" x14ac:dyDescent="0.2">
      <c r="B487" s="58"/>
      <c r="C487" s="29"/>
      <c r="D487" s="30"/>
      <c r="E487" s="65"/>
      <c r="F487" s="71"/>
      <c r="G487" s="73"/>
      <c r="I487" s="91"/>
    </row>
    <row r="488" spans="2:9" s="92" customFormat="1" x14ac:dyDescent="0.2">
      <c r="B488" s="58"/>
      <c r="C488" s="29"/>
      <c r="D488" s="30"/>
      <c r="E488" s="65"/>
      <c r="F488" s="71"/>
      <c r="G488" s="73"/>
      <c r="I488" s="91"/>
    </row>
    <row r="489" spans="2:9" s="92" customFormat="1" x14ac:dyDescent="0.2">
      <c r="B489" s="58"/>
      <c r="C489" s="29"/>
      <c r="D489" s="30"/>
      <c r="E489" s="65"/>
      <c r="F489" s="71"/>
      <c r="G489" s="73"/>
      <c r="I489" s="91"/>
    </row>
    <row r="490" spans="2:9" s="92" customFormat="1" x14ac:dyDescent="0.2">
      <c r="B490" s="58"/>
      <c r="C490" s="29"/>
      <c r="D490" s="30"/>
      <c r="E490" s="65"/>
      <c r="F490" s="71"/>
      <c r="G490" s="73"/>
      <c r="I490" s="91"/>
    </row>
    <row r="491" spans="2:9" s="92" customFormat="1" x14ac:dyDescent="0.2">
      <c r="B491" s="58"/>
      <c r="C491" s="29"/>
      <c r="D491" s="30"/>
      <c r="E491" s="65"/>
      <c r="F491" s="71"/>
      <c r="G491" s="73"/>
      <c r="I491" s="91"/>
    </row>
    <row r="492" spans="2:9" s="92" customFormat="1" x14ac:dyDescent="0.2">
      <c r="B492" s="58"/>
      <c r="C492" s="29"/>
      <c r="D492" s="30"/>
      <c r="E492" s="65"/>
      <c r="F492" s="71"/>
      <c r="G492" s="73"/>
      <c r="I492" s="91"/>
    </row>
    <row r="493" spans="2:9" s="92" customFormat="1" x14ac:dyDescent="0.2">
      <c r="B493" s="58"/>
      <c r="C493" s="29"/>
      <c r="D493" s="30"/>
      <c r="E493" s="65"/>
      <c r="F493" s="71"/>
      <c r="G493" s="73"/>
      <c r="I493" s="91"/>
    </row>
    <row r="494" spans="2:9" s="92" customFormat="1" x14ac:dyDescent="0.2">
      <c r="B494" s="58"/>
      <c r="C494" s="29"/>
      <c r="D494" s="30"/>
      <c r="E494" s="65"/>
      <c r="F494" s="71"/>
      <c r="G494" s="73"/>
      <c r="I494" s="91"/>
    </row>
    <row r="495" spans="2:9" s="92" customFormat="1" x14ac:dyDescent="0.2">
      <c r="B495" s="58"/>
      <c r="C495" s="29"/>
      <c r="D495" s="30"/>
      <c r="E495" s="65"/>
      <c r="F495" s="71"/>
      <c r="G495" s="73"/>
      <c r="I495" s="91"/>
    </row>
    <row r="496" spans="2:9" s="92" customFormat="1" x14ac:dyDescent="0.2">
      <c r="B496" s="58"/>
      <c r="C496" s="29"/>
      <c r="D496" s="30"/>
      <c r="E496" s="65"/>
      <c r="F496" s="71"/>
      <c r="G496" s="73"/>
      <c r="I496" s="91"/>
    </row>
    <row r="497" spans="2:9" s="92" customFormat="1" x14ac:dyDescent="0.2">
      <c r="B497" s="58"/>
      <c r="C497" s="29"/>
      <c r="D497" s="30"/>
      <c r="E497" s="65"/>
      <c r="F497" s="71"/>
      <c r="G497" s="73"/>
      <c r="I497" s="91"/>
    </row>
    <row r="498" spans="2:9" s="92" customFormat="1" x14ac:dyDescent="0.2">
      <c r="B498" s="58"/>
      <c r="C498" s="29"/>
      <c r="D498" s="30"/>
      <c r="E498" s="65"/>
      <c r="F498" s="71"/>
      <c r="G498" s="73"/>
      <c r="I498" s="91"/>
    </row>
    <row r="499" spans="2:9" s="92" customFormat="1" x14ac:dyDescent="0.2">
      <c r="B499" s="58"/>
      <c r="C499" s="29"/>
      <c r="D499" s="30"/>
      <c r="E499" s="65"/>
      <c r="F499" s="71"/>
      <c r="G499" s="73"/>
      <c r="I499" s="91"/>
    </row>
    <row r="500" spans="2:9" s="92" customFormat="1" x14ac:dyDescent="0.2">
      <c r="B500" s="58"/>
      <c r="C500" s="29"/>
      <c r="D500" s="30"/>
      <c r="E500" s="65"/>
      <c r="F500" s="71"/>
      <c r="G500" s="73"/>
      <c r="I500" s="91"/>
    </row>
    <row r="501" spans="2:9" s="92" customFormat="1" x14ac:dyDescent="0.2">
      <c r="B501" s="58"/>
      <c r="C501" s="29"/>
      <c r="D501" s="30"/>
      <c r="E501" s="65"/>
      <c r="F501" s="71"/>
      <c r="G501" s="73"/>
      <c r="I501" s="91"/>
    </row>
    <row r="502" spans="2:9" s="92" customFormat="1" x14ac:dyDescent="0.2">
      <c r="B502" s="58"/>
      <c r="C502" s="29"/>
      <c r="D502" s="30"/>
      <c r="E502" s="65"/>
      <c r="F502" s="71"/>
      <c r="G502" s="73"/>
      <c r="I502" s="91"/>
    </row>
    <row r="503" spans="2:9" s="92" customFormat="1" x14ac:dyDescent="0.2">
      <c r="B503" s="58"/>
      <c r="C503" s="29"/>
      <c r="D503" s="30"/>
      <c r="E503" s="65"/>
      <c r="F503" s="71"/>
      <c r="G503" s="73"/>
      <c r="I503" s="91"/>
    </row>
    <row r="504" spans="2:9" s="92" customFormat="1" x14ac:dyDescent="0.2">
      <c r="B504" s="58"/>
      <c r="C504" s="29"/>
      <c r="D504" s="30"/>
      <c r="E504" s="65"/>
      <c r="F504" s="71"/>
      <c r="G504" s="73"/>
      <c r="I504" s="91"/>
    </row>
    <row r="505" spans="2:9" s="92" customFormat="1" x14ac:dyDescent="0.2">
      <c r="B505" s="58"/>
      <c r="C505" s="29"/>
      <c r="D505" s="30"/>
      <c r="E505" s="65"/>
      <c r="F505" s="71"/>
      <c r="G505" s="73"/>
      <c r="I505" s="91"/>
    </row>
    <row r="506" spans="2:9" s="92" customFormat="1" x14ac:dyDescent="0.2">
      <c r="B506" s="58"/>
      <c r="C506" s="29"/>
      <c r="D506" s="30"/>
      <c r="E506" s="65"/>
      <c r="F506" s="71"/>
      <c r="G506" s="73"/>
      <c r="I506" s="91"/>
    </row>
    <row r="507" spans="2:9" s="92" customFormat="1" x14ac:dyDescent="0.2">
      <c r="B507" s="58"/>
      <c r="C507" s="29"/>
      <c r="D507" s="30"/>
      <c r="E507" s="65"/>
      <c r="F507" s="71"/>
      <c r="G507" s="73"/>
      <c r="I507" s="91"/>
    </row>
    <row r="508" spans="2:9" s="92" customFormat="1" x14ac:dyDescent="0.2">
      <c r="B508" s="58"/>
      <c r="C508" s="29"/>
      <c r="D508" s="30"/>
      <c r="E508" s="65"/>
      <c r="F508" s="71"/>
      <c r="G508" s="73"/>
      <c r="I508" s="91"/>
    </row>
    <row r="509" spans="2:9" s="92" customFormat="1" x14ac:dyDescent="0.2">
      <c r="B509" s="58"/>
      <c r="C509" s="29"/>
      <c r="D509" s="30"/>
      <c r="E509" s="65"/>
      <c r="F509" s="71"/>
      <c r="G509" s="73"/>
      <c r="I509" s="91"/>
    </row>
    <row r="510" spans="2:9" s="92" customFormat="1" x14ac:dyDescent="0.2">
      <c r="B510" s="58"/>
      <c r="C510" s="29"/>
      <c r="D510" s="30"/>
      <c r="E510" s="65"/>
      <c r="F510" s="71"/>
      <c r="G510" s="73"/>
      <c r="I510" s="91"/>
    </row>
    <row r="511" spans="2:9" s="92" customFormat="1" x14ac:dyDescent="0.2">
      <c r="B511" s="58"/>
      <c r="C511" s="29"/>
      <c r="D511" s="30"/>
      <c r="E511" s="65"/>
      <c r="F511" s="71"/>
      <c r="G511" s="73"/>
      <c r="I511" s="91"/>
    </row>
    <row r="512" spans="2:9" s="92" customFormat="1" x14ac:dyDescent="0.2">
      <c r="B512" s="58"/>
      <c r="C512" s="29"/>
      <c r="D512" s="30"/>
      <c r="E512" s="65"/>
      <c r="F512" s="71"/>
      <c r="G512" s="73"/>
      <c r="I512" s="91"/>
    </row>
    <row r="513" spans="2:9" s="92" customFormat="1" x14ac:dyDescent="0.2">
      <c r="B513" s="58"/>
      <c r="C513" s="29"/>
      <c r="D513" s="30"/>
      <c r="E513" s="65"/>
      <c r="F513" s="71"/>
      <c r="G513" s="73"/>
      <c r="I513" s="91"/>
    </row>
    <row r="514" spans="2:9" s="92" customFormat="1" x14ac:dyDescent="0.2">
      <c r="B514" s="58"/>
      <c r="C514" s="29"/>
      <c r="D514" s="30"/>
      <c r="E514" s="65"/>
      <c r="F514" s="71"/>
      <c r="G514" s="73"/>
      <c r="I514" s="91"/>
    </row>
    <row r="515" spans="2:9" s="92" customFormat="1" x14ac:dyDescent="0.2">
      <c r="B515" s="58"/>
      <c r="C515" s="29"/>
      <c r="D515" s="30"/>
      <c r="E515" s="65"/>
      <c r="F515" s="71"/>
      <c r="G515" s="73"/>
      <c r="I515" s="91"/>
    </row>
    <row r="516" spans="2:9" s="92" customFormat="1" x14ac:dyDescent="0.2">
      <c r="B516" s="58"/>
      <c r="C516" s="29"/>
      <c r="D516" s="30"/>
      <c r="E516" s="65"/>
      <c r="F516" s="71"/>
      <c r="G516" s="73"/>
      <c r="I516" s="91"/>
    </row>
    <row r="517" spans="2:9" s="92" customFormat="1" x14ac:dyDescent="0.2">
      <c r="B517" s="58"/>
      <c r="C517" s="29"/>
      <c r="D517" s="30"/>
      <c r="E517" s="65"/>
      <c r="F517" s="71"/>
      <c r="G517" s="73"/>
      <c r="I517" s="91"/>
    </row>
    <row r="518" spans="2:9" s="92" customFormat="1" x14ac:dyDescent="0.2">
      <c r="B518" s="58"/>
      <c r="C518" s="29"/>
      <c r="D518" s="30"/>
      <c r="E518" s="65"/>
      <c r="F518" s="71"/>
      <c r="G518" s="73"/>
      <c r="I518" s="91"/>
    </row>
    <row r="519" spans="2:9" s="92" customFormat="1" x14ac:dyDescent="0.2">
      <c r="B519" s="58"/>
      <c r="C519" s="29"/>
      <c r="D519" s="30"/>
      <c r="E519" s="65"/>
      <c r="F519" s="71"/>
      <c r="G519" s="73"/>
      <c r="I519" s="91"/>
    </row>
    <row r="520" spans="2:9" s="92" customFormat="1" x14ac:dyDescent="0.2">
      <c r="B520" s="58"/>
      <c r="C520" s="29"/>
      <c r="D520" s="30"/>
      <c r="E520" s="65"/>
      <c r="F520" s="71"/>
      <c r="G520" s="73"/>
      <c r="I520" s="91"/>
    </row>
    <row r="521" spans="2:9" s="92" customFormat="1" x14ac:dyDescent="0.2">
      <c r="B521" s="58"/>
      <c r="C521" s="29"/>
      <c r="D521" s="30"/>
      <c r="E521" s="65"/>
      <c r="F521" s="71"/>
      <c r="G521" s="73"/>
      <c r="I521" s="91"/>
    </row>
    <row r="522" spans="2:9" s="92" customFormat="1" x14ac:dyDescent="0.2">
      <c r="B522" s="58"/>
      <c r="C522" s="29"/>
      <c r="D522" s="30"/>
      <c r="E522" s="65"/>
      <c r="F522" s="71"/>
      <c r="G522" s="73"/>
      <c r="I522" s="91"/>
    </row>
    <row r="523" spans="2:9" s="92" customFormat="1" x14ac:dyDescent="0.2">
      <c r="B523" s="58"/>
      <c r="C523" s="29"/>
      <c r="D523" s="30"/>
      <c r="E523" s="65"/>
      <c r="F523" s="71"/>
      <c r="G523" s="73"/>
      <c r="I523" s="91"/>
    </row>
    <row r="524" spans="2:9" s="92" customFormat="1" x14ac:dyDescent="0.2">
      <c r="B524" s="58"/>
      <c r="C524" s="29"/>
      <c r="D524" s="30"/>
      <c r="E524" s="65"/>
      <c r="F524" s="71"/>
      <c r="G524" s="73"/>
      <c r="I524" s="91"/>
    </row>
    <row r="525" spans="2:9" s="92" customFormat="1" x14ac:dyDescent="0.2">
      <c r="B525" s="58"/>
      <c r="C525" s="29"/>
      <c r="D525" s="30"/>
      <c r="E525" s="65"/>
      <c r="F525" s="71"/>
      <c r="G525" s="73"/>
      <c r="I525" s="91"/>
    </row>
    <row r="526" spans="2:9" s="92" customFormat="1" x14ac:dyDescent="0.2">
      <c r="B526" s="58"/>
      <c r="C526" s="29"/>
      <c r="D526" s="30"/>
      <c r="E526" s="65"/>
      <c r="F526" s="71"/>
      <c r="G526" s="73"/>
      <c r="I526" s="91"/>
    </row>
    <row r="527" spans="2:9" s="92" customFormat="1" x14ac:dyDescent="0.2">
      <c r="B527" s="58"/>
      <c r="C527" s="29"/>
      <c r="D527" s="30"/>
      <c r="E527" s="65"/>
      <c r="F527" s="71"/>
      <c r="G527" s="73"/>
      <c r="I527" s="91"/>
    </row>
    <row r="528" spans="2:9" s="92" customFormat="1" x14ac:dyDescent="0.2">
      <c r="B528" s="58"/>
      <c r="C528" s="29"/>
      <c r="D528" s="30"/>
      <c r="E528" s="65"/>
      <c r="F528" s="71"/>
      <c r="G528" s="73"/>
      <c r="I528" s="91"/>
    </row>
    <row r="529" spans="2:9" s="92" customFormat="1" x14ac:dyDescent="0.2">
      <c r="B529" s="58"/>
      <c r="C529" s="29"/>
      <c r="D529" s="30"/>
      <c r="E529" s="65"/>
      <c r="F529" s="71"/>
      <c r="G529" s="73"/>
      <c r="I529" s="91"/>
    </row>
    <row r="530" spans="2:9" s="92" customFormat="1" x14ac:dyDescent="0.2">
      <c r="B530" s="58"/>
      <c r="C530" s="29"/>
      <c r="D530" s="30"/>
      <c r="E530" s="65"/>
      <c r="F530" s="71"/>
      <c r="G530" s="73"/>
      <c r="I530" s="91"/>
    </row>
    <row r="531" spans="2:9" s="92" customFormat="1" x14ac:dyDescent="0.2">
      <c r="B531" s="58"/>
      <c r="C531" s="29"/>
      <c r="D531" s="30"/>
      <c r="E531" s="65"/>
      <c r="F531" s="71"/>
      <c r="G531" s="73"/>
      <c r="I531" s="91"/>
    </row>
    <row r="532" spans="2:9" s="92" customFormat="1" x14ac:dyDescent="0.2">
      <c r="B532" s="58"/>
      <c r="C532" s="29"/>
      <c r="D532" s="30"/>
      <c r="E532" s="65"/>
      <c r="F532" s="71"/>
      <c r="G532" s="73"/>
      <c r="I532" s="91"/>
    </row>
    <row r="533" spans="2:9" s="92" customFormat="1" x14ac:dyDescent="0.2">
      <c r="B533" s="58"/>
      <c r="C533" s="29"/>
      <c r="D533" s="30"/>
      <c r="E533" s="65"/>
      <c r="F533" s="71"/>
      <c r="G533" s="73"/>
      <c r="I533" s="91"/>
    </row>
    <row r="534" spans="2:9" s="92" customFormat="1" x14ac:dyDescent="0.2">
      <c r="B534" s="58"/>
      <c r="C534" s="29"/>
      <c r="D534" s="30"/>
      <c r="E534" s="65"/>
      <c r="F534" s="71"/>
      <c r="G534" s="73"/>
      <c r="I534" s="91"/>
    </row>
    <row r="535" spans="2:9" s="92" customFormat="1" x14ac:dyDescent="0.2">
      <c r="B535" s="58"/>
      <c r="C535" s="29"/>
      <c r="D535" s="30"/>
      <c r="E535" s="65"/>
      <c r="F535" s="71"/>
      <c r="G535" s="73"/>
      <c r="I535" s="91"/>
    </row>
    <row r="536" spans="2:9" s="92" customFormat="1" x14ac:dyDescent="0.2">
      <c r="B536" s="58"/>
      <c r="C536" s="29"/>
      <c r="D536" s="30"/>
      <c r="E536" s="65"/>
      <c r="F536" s="71"/>
      <c r="G536" s="73"/>
      <c r="I536" s="91"/>
    </row>
    <row r="537" spans="2:9" s="92" customFormat="1" x14ac:dyDescent="0.2">
      <c r="B537" s="58"/>
      <c r="C537" s="29"/>
      <c r="D537" s="30"/>
      <c r="E537" s="65"/>
      <c r="F537" s="71"/>
      <c r="G537" s="73"/>
      <c r="I537" s="91"/>
    </row>
    <row r="538" spans="2:9" s="92" customFormat="1" x14ac:dyDescent="0.2">
      <c r="B538" s="58"/>
      <c r="C538" s="29"/>
      <c r="D538" s="30"/>
      <c r="E538" s="65"/>
      <c r="F538" s="71"/>
      <c r="G538" s="73"/>
      <c r="I538" s="91"/>
    </row>
    <row r="539" spans="2:9" s="92" customFormat="1" x14ac:dyDescent="0.2">
      <c r="B539" s="58"/>
      <c r="C539" s="29"/>
      <c r="D539" s="30"/>
      <c r="E539" s="65"/>
      <c r="F539" s="71"/>
      <c r="G539" s="73"/>
      <c r="I539" s="91"/>
    </row>
    <row r="540" spans="2:9" s="92" customFormat="1" x14ac:dyDescent="0.2">
      <c r="B540" s="58"/>
      <c r="C540" s="29"/>
      <c r="D540" s="30"/>
      <c r="E540" s="65"/>
      <c r="F540" s="71"/>
      <c r="G540" s="73"/>
      <c r="I540" s="91"/>
    </row>
    <row r="541" spans="2:9" s="92" customFormat="1" x14ac:dyDescent="0.2">
      <c r="B541" s="58"/>
      <c r="C541" s="29"/>
      <c r="D541" s="30"/>
      <c r="E541" s="65"/>
      <c r="F541" s="71"/>
      <c r="G541" s="73"/>
      <c r="I541" s="91"/>
    </row>
    <row r="542" spans="2:9" s="92" customFormat="1" x14ac:dyDescent="0.2">
      <c r="B542" s="58"/>
      <c r="C542" s="29"/>
      <c r="D542" s="30"/>
      <c r="E542" s="65"/>
      <c r="F542" s="71"/>
      <c r="G542" s="73"/>
      <c r="I542" s="91"/>
    </row>
    <row r="543" spans="2:9" s="92" customFormat="1" x14ac:dyDescent="0.2">
      <c r="B543" s="58"/>
      <c r="C543" s="29"/>
      <c r="D543" s="30"/>
      <c r="E543" s="65"/>
      <c r="F543" s="71"/>
      <c r="G543" s="73"/>
      <c r="I543" s="91"/>
    </row>
    <row r="544" spans="2:9" s="92" customFormat="1" x14ac:dyDescent="0.2">
      <c r="B544" s="58"/>
      <c r="C544" s="29"/>
      <c r="D544" s="30"/>
      <c r="E544" s="65"/>
      <c r="F544" s="71"/>
      <c r="G544" s="73"/>
      <c r="I544" s="91"/>
    </row>
    <row r="545" spans="2:9" s="92" customFormat="1" x14ac:dyDescent="0.2">
      <c r="B545" s="58"/>
      <c r="C545" s="29"/>
      <c r="D545" s="30"/>
      <c r="E545" s="65"/>
      <c r="F545" s="71"/>
      <c r="G545" s="73"/>
      <c r="I545" s="91"/>
    </row>
    <row r="546" spans="2:9" s="92" customFormat="1" x14ac:dyDescent="0.2">
      <c r="B546" s="58"/>
      <c r="C546" s="29"/>
      <c r="D546" s="30"/>
      <c r="E546" s="65"/>
      <c r="F546" s="71"/>
      <c r="G546" s="73"/>
      <c r="I546" s="91"/>
    </row>
    <row r="547" spans="2:9" s="92" customFormat="1" x14ac:dyDescent="0.2">
      <c r="B547" s="58"/>
      <c r="C547" s="29"/>
      <c r="D547" s="30"/>
      <c r="E547" s="65"/>
      <c r="F547" s="71"/>
      <c r="G547" s="73"/>
      <c r="I547" s="91"/>
    </row>
    <row r="548" spans="2:9" s="92" customFormat="1" x14ac:dyDescent="0.2">
      <c r="B548" s="58"/>
      <c r="C548" s="29"/>
      <c r="D548" s="30"/>
      <c r="E548" s="65"/>
      <c r="F548" s="71"/>
      <c r="G548" s="73"/>
      <c r="I548" s="91"/>
    </row>
    <row r="549" spans="2:9" s="92" customFormat="1" x14ac:dyDescent="0.2">
      <c r="B549" s="58"/>
      <c r="C549" s="29"/>
      <c r="D549" s="30"/>
      <c r="E549" s="65"/>
      <c r="F549" s="71"/>
      <c r="G549" s="73"/>
      <c r="I549" s="91"/>
    </row>
    <row r="550" spans="2:9" s="92" customFormat="1" x14ac:dyDescent="0.2">
      <c r="B550" s="58"/>
      <c r="C550" s="29"/>
      <c r="D550" s="30"/>
      <c r="E550" s="65"/>
      <c r="F550" s="71"/>
      <c r="G550" s="73"/>
      <c r="I550" s="91"/>
    </row>
    <row r="551" spans="2:9" s="92" customFormat="1" x14ac:dyDescent="0.2">
      <c r="B551" s="58"/>
      <c r="C551" s="29"/>
      <c r="D551" s="30"/>
      <c r="E551" s="65"/>
      <c r="F551" s="71"/>
      <c r="G551" s="73"/>
      <c r="I551" s="91"/>
    </row>
    <row r="552" spans="2:9" s="92" customFormat="1" x14ac:dyDescent="0.2">
      <c r="B552" s="58"/>
      <c r="C552" s="29"/>
      <c r="D552" s="30"/>
      <c r="E552" s="65"/>
      <c r="F552" s="71"/>
      <c r="G552" s="73"/>
      <c r="I552" s="91"/>
    </row>
    <row r="553" spans="2:9" s="92" customFormat="1" x14ac:dyDescent="0.2">
      <c r="B553" s="58"/>
      <c r="C553" s="29"/>
      <c r="D553" s="30"/>
      <c r="E553" s="65"/>
      <c r="F553" s="71"/>
      <c r="G553" s="73"/>
      <c r="I553" s="91"/>
    </row>
    <row r="554" spans="2:9" s="92" customFormat="1" x14ac:dyDescent="0.2">
      <c r="B554" s="58"/>
      <c r="C554" s="29"/>
      <c r="D554" s="30"/>
      <c r="E554" s="65"/>
      <c r="F554" s="71"/>
      <c r="G554" s="73"/>
      <c r="I554" s="91"/>
    </row>
    <row r="555" spans="2:9" s="92" customFormat="1" x14ac:dyDescent="0.2">
      <c r="B555" s="58"/>
      <c r="C555" s="29"/>
      <c r="D555" s="30"/>
      <c r="E555" s="65"/>
      <c r="F555" s="71"/>
      <c r="G555" s="73"/>
      <c r="I555" s="91"/>
    </row>
    <row r="556" spans="2:9" s="92" customFormat="1" x14ac:dyDescent="0.2">
      <c r="B556" s="58"/>
      <c r="C556" s="29"/>
      <c r="D556" s="30"/>
      <c r="E556" s="65"/>
      <c r="F556" s="71"/>
      <c r="G556" s="73"/>
      <c r="I556" s="91"/>
    </row>
    <row r="557" spans="2:9" s="92" customFormat="1" x14ac:dyDescent="0.2">
      <c r="B557" s="58"/>
      <c r="C557" s="29"/>
      <c r="D557" s="30"/>
      <c r="E557" s="65"/>
      <c r="F557" s="71"/>
      <c r="G557" s="73"/>
      <c r="I557" s="91"/>
    </row>
    <row r="558" spans="2:9" s="92" customFormat="1" x14ac:dyDescent="0.2">
      <c r="B558" s="58"/>
      <c r="C558" s="29"/>
      <c r="D558" s="30"/>
      <c r="E558" s="65"/>
      <c r="F558" s="71"/>
      <c r="G558" s="73"/>
      <c r="I558" s="91"/>
    </row>
    <row r="559" spans="2:9" s="92" customFormat="1" x14ac:dyDescent="0.2">
      <c r="B559" s="58"/>
      <c r="C559" s="29"/>
      <c r="D559" s="30"/>
      <c r="E559" s="65"/>
      <c r="F559" s="71"/>
      <c r="G559" s="73"/>
      <c r="I559" s="91"/>
    </row>
    <row r="560" spans="2:9" s="92" customFormat="1" x14ac:dyDescent="0.2">
      <c r="B560" s="58"/>
      <c r="C560" s="29"/>
      <c r="D560" s="30"/>
      <c r="E560" s="65"/>
      <c r="F560" s="71"/>
      <c r="G560" s="73"/>
      <c r="I560" s="91"/>
    </row>
    <row r="561" spans="2:9" s="92" customFormat="1" x14ac:dyDescent="0.2">
      <c r="B561" s="58"/>
      <c r="C561" s="29"/>
      <c r="D561" s="30"/>
      <c r="E561" s="65"/>
      <c r="F561" s="71"/>
      <c r="G561" s="73"/>
      <c r="I561" s="91"/>
    </row>
    <row r="562" spans="2:9" s="92" customFormat="1" x14ac:dyDescent="0.2">
      <c r="B562" s="58"/>
      <c r="C562" s="29"/>
      <c r="D562" s="30"/>
      <c r="E562" s="65"/>
      <c r="F562" s="71"/>
      <c r="G562" s="73"/>
      <c r="I562" s="91"/>
    </row>
    <row r="563" spans="2:9" s="92" customFormat="1" x14ac:dyDescent="0.2">
      <c r="B563" s="58"/>
      <c r="C563" s="29"/>
      <c r="D563" s="30"/>
      <c r="E563" s="65"/>
      <c r="F563" s="71"/>
      <c r="G563" s="73"/>
      <c r="I563" s="91"/>
    </row>
    <row r="564" spans="2:9" s="92" customFormat="1" x14ac:dyDescent="0.2">
      <c r="B564" s="58"/>
      <c r="C564" s="29"/>
      <c r="D564" s="30"/>
      <c r="E564" s="65"/>
      <c r="F564" s="71"/>
      <c r="G564" s="73"/>
      <c r="I564" s="91"/>
    </row>
    <row r="565" spans="2:9" s="92" customFormat="1" x14ac:dyDescent="0.2">
      <c r="B565" s="58"/>
      <c r="C565" s="29"/>
      <c r="D565" s="30"/>
      <c r="E565" s="65"/>
      <c r="F565" s="71"/>
      <c r="G565" s="73"/>
      <c r="I565" s="91"/>
    </row>
    <row r="566" spans="2:9" s="92" customFormat="1" x14ac:dyDescent="0.2">
      <c r="B566" s="58"/>
      <c r="C566" s="29"/>
      <c r="D566" s="30"/>
      <c r="E566" s="65"/>
      <c r="F566" s="71"/>
      <c r="G566" s="73"/>
      <c r="I566" s="91"/>
    </row>
    <row r="567" spans="2:9" s="92" customFormat="1" x14ac:dyDescent="0.2">
      <c r="B567" s="58"/>
      <c r="C567" s="29"/>
      <c r="D567" s="30"/>
      <c r="E567" s="65"/>
      <c r="F567" s="71"/>
      <c r="G567" s="73"/>
      <c r="I567" s="91"/>
    </row>
    <row r="568" spans="2:9" s="92" customFormat="1" x14ac:dyDescent="0.2">
      <c r="B568" s="58"/>
      <c r="C568" s="29"/>
      <c r="D568" s="30"/>
      <c r="E568" s="65"/>
      <c r="F568" s="71"/>
      <c r="G568" s="73"/>
      <c r="I568" s="91"/>
    </row>
    <row r="569" spans="2:9" s="92" customFormat="1" x14ac:dyDescent="0.2">
      <c r="B569" s="58"/>
      <c r="C569" s="29"/>
      <c r="D569" s="30"/>
      <c r="E569" s="65"/>
      <c r="F569" s="71"/>
      <c r="G569" s="73"/>
      <c r="I569" s="91"/>
    </row>
    <row r="570" spans="2:9" s="92" customFormat="1" x14ac:dyDescent="0.2">
      <c r="B570" s="58"/>
      <c r="C570" s="29"/>
      <c r="D570" s="30"/>
      <c r="E570" s="65"/>
      <c r="F570" s="71"/>
      <c r="G570" s="73"/>
      <c r="I570" s="91"/>
    </row>
    <row r="571" spans="2:9" s="92" customFormat="1" x14ac:dyDescent="0.2">
      <c r="B571" s="58"/>
      <c r="C571" s="29"/>
      <c r="D571" s="30"/>
      <c r="E571" s="65"/>
      <c r="F571" s="71"/>
      <c r="G571" s="73"/>
      <c r="I571" s="91"/>
    </row>
    <row r="572" spans="2:9" s="92" customFormat="1" x14ac:dyDescent="0.2">
      <c r="B572" s="58"/>
      <c r="C572" s="29"/>
      <c r="D572" s="30"/>
      <c r="E572" s="65"/>
      <c r="F572" s="71"/>
      <c r="G572" s="73"/>
      <c r="I572" s="91"/>
    </row>
    <row r="573" spans="2:9" s="92" customFormat="1" x14ac:dyDescent="0.2">
      <c r="B573" s="58"/>
      <c r="C573" s="29"/>
      <c r="D573" s="30"/>
      <c r="E573" s="65"/>
      <c r="F573" s="71"/>
      <c r="G573" s="73"/>
      <c r="I573" s="91"/>
    </row>
    <row r="574" spans="2:9" s="92" customFormat="1" x14ac:dyDescent="0.2">
      <c r="B574" s="58"/>
      <c r="C574" s="29"/>
      <c r="D574" s="30"/>
      <c r="E574" s="65"/>
      <c r="F574" s="71"/>
      <c r="G574" s="73"/>
      <c r="I574" s="91"/>
    </row>
    <row r="575" spans="2:9" s="92" customFormat="1" x14ac:dyDescent="0.2">
      <c r="B575" s="58"/>
      <c r="C575" s="29"/>
      <c r="D575" s="30"/>
      <c r="E575" s="65"/>
      <c r="F575" s="71"/>
      <c r="G575" s="73"/>
      <c r="I575" s="91"/>
    </row>
    <row r="576" spans="2:9" s="92" customFormat="1" x14ac:dyDescent="0.2">
      <c r="B576" s="58"/>
      <c r="C576" s="29"/>
      <c r="D576" s="30"/>
      <c r="E576" s="65"/>
      <c r="F576" s="71"/>
      <c r="G576" s="73"/>
      <c r="I576" s="91"/>
    </row>
    <row r="577" spans="2:9" s="92" customFormat="1" x14ac:dyDescent="0.2">
      <c r="B577" s="58"/>
      <c r="C577" s="29"/>
      <c r="D577" s="30"/>
      <c r="E577" s="65"/>
      <c r="F577" s="71"/>
      <c r="G577" s="73"/>
      <c r="I577" s="91"/>
    </row>
    <row r="578" spans="2:9" s="92" customFormat="1" x14ac:dyDescent="0.2">
      <c r="B578" s="58"/>
      <c r="C578" s="29"/>
      <c r="D578" s="30"/>
      <c r="E578" s="65"/>
      <c r="F578" s="71"/>
      <c r="G578" s="73"/>
      <c r="I578" s="91"/>
    </row>
    <row r="579" spans="2:9" s="92" customFormat="1" x14ac:dyDescent="0.2">
      <c r="B579" s="58"/>
      <c r="C579" s="29"/>
      <c r="D579" s="30"/>
      <c r="E579" s="65"/>
      <c r="F579" s="71"/>
      <c r="G579" s="73"/>
      <c r="I579" s="91"/>
    </row>
    <row r="580" spans="2:9" s="92" customFormat="1" x14ac:dyDescent="0.2">
      <c r="B580" s="58"/>
      <c r="C580" s="29"/>
      <c r="D580" s="30"/>
      <c r="E580" s="65"/>
      <c r="F580" s="71"/>
      <c r="G580" s="73"/>
      <c r="I580" s="91"/>
    </row>
    <row r="581" spans="2:9" s="92" customFormat="1" x14ac:dyDescent="0.2">
      <c r="B581" s="58"/>
      <c r="C581" s="29"/>
      <c r="D581" s="30"/>
      <c r="E581" s="65"/>
      <c r="F581" s="71"/>
      <c r="G581" s="73"/>
      <c r="I581" s="91"/>
    </row>
    <row r="582" spans="2:9" s="92" customFormat="1" x14ac:dyDescent="0.2">
      <c r="B582" s="58"/>
      <c r="C582" s="29"/>
      <c r="D582" s="30"/>
      <c r="E582" s="65"/>
      <c r="F582" s="71"/>
      <c r="G582" s="73"/>
      <c r="I582" s="91"/>
    </row>
    <row r="583" spans="2:9" s="92" customFormat="1" x14ac:dyDescent="0.2">
      <c r="B583" s="58"/>
      <c r="C583" s="29"/>
      <c r="D583" s="30"/>
      <c r="E583" s="65"/>
      <c r="F583" s="71"/>
      <c r="G583" s="73"/>
      <c r="I583" s="91"/>
    </row>
    <row r="584" spans="2:9" s="92" customFormat="1" x14ac:dyDescent="0.2">
      <c r="B584" s="58"/>
      <c r="C584" s="29"/>
      <c r="D584" s="30"/>
      <c r="E584" s="65"/>
      <c r="F584" s="71"/>
      <c r="G584" s="73"/>
      <c r="I584" s="91"/>
    </row>
    <row r="585" spans="2:9" s="92" customFormat="1" x14ac:dyDescent="0.2">
      <c r="B585" s="58"/>
      <c r="C585" s="29"/>
      <c r="D585" s="30"/>
      <c r="E585" s="65"/>
      <c r="F585" s="71"/>
      <c r="G585" s="73"/>
      <c r="I585" s="91"/>
    </row>
    <row r="586" spans="2:9" s="92" customFormat="1" x14ac:dyDescent="0.2">
      <c r="B586" s="58"/>
      <c r="C586" s="29"/>
      <c r="D586" s="30"/>
      <c r="E586" s="65"/>
      <c r="F586" s="71"/>
      <c r="G586" s="73"/>
      <c r="I586" s="91"/>
    </row>
    <row r="587" spans="2:9" s="92" customFormat="1" x14ac:dyDescent="0.2">
      <c r="B587" s="58"/>
      <c r="C587" s="29"/>
      <c r="D587" s="30"/>
      <c r="E587" s="65"/>
      <c r="F587" s="71"/>
      <c r="G587" s="73"/>
      <c r="I587" s="91"/>
    </row>
    <row r="588" spans="2:9" s="92" customFormat="1" x14ac:dyDescent="0.2">
      <c r="B588" s="58"/>
      <c r="C588" s="29"/>
      <c r="D588" s="30"/>
      <c r="E588" s="65"/>
      <c r="F588" s="71"/>
      <c r="G588" s="73"/>
      <c r="I588" s="91"/>
    </row>
    <row r="589" spans="2:9" s="92" customFormat="1" x14ac:dyDescent="0.2">
      <c r="B589" s="58"/>
      <c r="C589" s="29"/>
      <c r="D589" s="30"/>
      <c r="E589" s="65"/>
      <c r="F589" s="71"/>
      <c r="G589" s="73"/>
      <c r="I589" s="91"/>
    </row>
    <row r="590" spans="2:9" s="92" customFormat="1" x14ac:dyDescent="0.2">
      <c r="B590" s="58"/>
      <c r="C590" s="29"/>
      <c r="D590" s="30"/>
      <c r="E590" s="65"/>
      <c r="F590" s="71"/>
      <c r="G590" s="73"/>
      <c r="I590" s="91"/>
    </row>
    <row r="591" spans="2:9" s="92" customFormat="1" x14ac:dyDescent="0.2">
      <c r="B591" s="58"/>
      <c r="C591" s="29"/>
      <c r="D591" s="30"/>
      <c r="E591" s="65"/>
      <c r="F591" s="71"/>
      <c r="G591" s="73"/>
      <c r="I591" s="91"/>
    </row>
    <row r="592" spans="2:9" s="92" customFormat="1" x14ac:dyDescent="0.2">
      <c r="B592" s="58"/>
      <c r="C592" s="29"/>
      <c r="D592" s="30"/>
      <c r="E592" s="65"/>
      <c r="F592" s="71"/>
      <c r="G592" s="73"/>
      <c r="I592" s="91"/>
    </row>
    <row r="593" spans="2:9" s="92" customFormat="1" x14ac:dyDescent="0.2">
      <c r="B593" s="58"/>
      <c r="C593" s="29"/>
      <c r="D593" s="30"/>
      <c r="E593" s="65"/>
      <c r="F593" s="71"/>
      <c r="G593" s="73"/>
      <c r="I593" s="91"/>
    </row>
    <row r="594" spans="2:9" s="92" customFormat="1" x14ac:dyDescent="0.2">
      <c r="B594" s="58"/>
      <c r="C594" s="29"/>
      <c r="D594" s="30"/>
      <c r="E594" s="65"/>
      <c r="F594" s="71"/>
      <c r="G594" s="73"/>
      <c r="I594" s="91"/>
    </row>
    <row r="595" spans="2:9" s="92" customFormat="1" x14ac:dyDescent="0.2">
      <c r="B595" s="58"/>
      <c r="C595" s="29"/>
      <c r="D595" s="30"/>
      <c r="E595" s="65"/>
      <c r="F595" s="71"/>
      <c r="G595" s="73"/>
      <c r="I595" s="91"/>
    </row>
    <row r="596" spans="2:9" s="92" customFormat="1" x14ac:dyDescent="0.2">
      <c r="B596" s="58"/>
      <c r="C596" s="29"/>
      <c r="D596" s="30"/>
      <c r="E596" s="65"/>
      <c r="F596" s="71"/>
      <c r="G596" s="73"/>
      <c r="I596" s="91"/>
    </row>
    <row r="597" spans="2:9" s="92" customFormat="1" x14ac:dyDescent="0.2">
      <c r="B597" s="58"/>
      <c r="C597" s="29"/>
      <c r="D597" s="30"/>
      <c r="E597" s="65"/>
      <c r="F597" s="71"/>
      <c r="G597" s="73"/>
      <c r="I597" s="91"/>
    </row>
    <row r="598" spans="2:9" s="92" customFormat="1" x14ac:dyDescent="0.2">
      <c r="B598" s="58"/>
      <c r="C598" s="29"/>
      <c r="D598" s="30"/>
      <c r="E598" s="65"/>
      <c r="F598" s="71"/>
      <c r="G598" s="73"/>
      <c r="I598" s="91"/>
    </row>
    <row r="599" spans="2:9" s="92" customFormat="1" x14ac:dyDescent="0.2">
      <c r="B599" s="58"/>
      <c r="C599" s="29"/>
      <c r="D599" s="30"/>
      <c r="E599" s="65"/>
      <c r="F599" s="71"/>
      <c r="G599" s="73"/>
      <c r="I599" s="91"/>
    </row>
    <row r="600" spans="2:9" s="92" customFormat="1" x14ac:dyDescent="0.2">
      <c r="B600" s="58"/>
      <c r="C600" s="29"/>
      <c r="D600" s="30"/>
      <c r="E600" s="65"/>
      <c r="F600" s="71"/>
      <c r="G600" s="73"/>
      <c r="I600" s="91"/>
    </row>
    <row r="601" spans="2:9" s="92" customFormat="1" x14ac:dyDescent="0.2">
      <c r="B601" s="58"/>
      <c r="C601" s="29"/>
      <c r="D601" s="30"/>
      <c r="E601" s="65"/>
      <c r="F601" s="71"/>
      <c r="G601" s="73"/>
      <c r="I601" s="91"/>
    </row>
    <row r="602" spans="2:9" s="92" customFormat="1" x14ac:dyDescent="0.2">
      <c r="B602" s="58"/>
      <c r="C602" s="29"/>
      <c r="D602" s="30"/>
      <c r="E602" s="65"/>
      <c r="F602" s="71"/>
      <c r="G602" s="73"/>
      <c r="I602" s="91"/>
    </row>
    <row r="603" spans="2:9" s="92" customFormat="1" x14ac:dyDescent="0.2">
      <c r="B603" s="58"/>
      <c r="C603" s="29"/>
      <c r="D603" s="30"/>
      <c r="E603" s="65"/>
      <c r="F603" s="71"/>
      <c r="G603" s="73"/>
      <c r="I603" s="91"/>
    </row>
    <row r="604" spans="2:9" s="92" customFormat="1" x14ac:dyDescent="0.2">
      <c r="B604" s="58"/>
      <c r="C604" s="29"/>
      <c r="D604" s="30"/>
      <c r="E604" s="65"/>
      <c r="F604" s="71"/>
      <c r="G604" s="73"/>
      <c r="I604" s="91"/>
    </row>
    <row r="605" spans="2:9" s="92" customFormat="1" x14ac:dyDescent="0.2">
      <c r="B605" s="58"/>
      <c r="C605" s="29"/>
      <c r="D605" s="30"/>
      <c r="E605" s="65"/>
      <c r="F605" s="71"/>
      <c r="G605" s="73"/>
      <c r="I605" s="91"/>
    </row>
    <row r="606" spans="2:9" s="92" customFormat="1" x14ac:dyDescent="0.2">
      <c r="B606" s="58"/>
      <c r="C606" s="29"/>
      <c r="D606" s="30"/>
      <c r="E606" s="65"/>
      <c r="F606" s="71"/>
      <c r="G606" s="73"/>
      <c r="I606" s="91"/>
    </row>
    <row r="607" spans="2:9" s="92" customFormat="1" x14ac:dyDescent="0.2">
      <c r="B607" s="58"/>
      <c r="C607" s="29"/>
      <c r="D607" s="30"/>
      <c r="E607" s="65"/>
      <c r="F607" s="71"/>
      <c r="G607" s="73"/>
      <c r="I607" s="91"/>
    </row>
    <row r="608" spans="2:9" s="92" customFormat="1" x14ac:dyDescent="0.2">
      <c r="B608" s="58"/>
      <c r="C608" s="29"/>
      <c r="D608" s="30"/>
      <c r="E608" s="65"/>
      <c r="F608" s="71"/>
      <c r="G608" s="73"/>
      <c r="I608" s="91"/>
    </row>
    <row r="609" spans="2:9" s="92" customFormat="1" x14ac:dyDescent="0.2">
      <c r="B609" s="58"/>
      <c r="C609" s="29"/>
      <c r="D609" s="30"/>
      <c r="E609" s="65"/>
      <c r="F609" s="71"/>
      <c r="G609" s="73"/>
      <c r="I609" s="91"/>
    </row>
    <row r="610" spans="2:9" s="92" customFormat="1" x14ac:dyDescent="0.2">
      <c r="B610" s="58"/>
      <c r="C610" s="29"/>
      <c r="D610" s="30"/>
      <c r="E610" s="65"/>
      <c r="F610" s="71"/>
      <c r="G610" s="73"/>
      <c r="I610" s="91"/>
    </row>
    <row r="611" spans="2:9" s="92" customFormat="1" x14ac:dyDescent="0.2">
      <c r="B611" s="58"/>
      <c r="C611" s="29"/>
      <c r="D611" s="30"/>
      <c r="E611" s="65"/>
      <c r="F611" s="71"/>
      <c r="G611" s="73"/>
      <c r="I611" s="91"/>
    </row>
    <row r="612" spans="2:9" s="92" customFormat="1" x14ac:dyDescent="0.2">
      <c r="B612" s="58"/>
      <c r="C612" s="29"/>
      <c r="D612" s="30"/>
      <c r="E612" s="65"/>
      <c r="F612" s="71"/>
      <c r="G612" s="73"/>
      <c r="I612" s="91"/>
    </row>
    <row r="613" spans="2:9" s="92" customFormat="1" x14ac:dyDescent="0.2">
      <c r="B613" s="58"/>
      <c r="C613" s="29"/>
      <c r="D613" s="30"/>
      <c r="E613" s="65"/>
      <c r="F613" s="71"/>
      <c r="G613" s="73"/>
      <c r="I613" s="91"/>
    </row>
    <row r="614" spans="2:9" s="92" customFormat="1" x14ac:dyDescent="0.2">
      <c r="B614" s="58"/>
      <c r="C614" s="29"/>
      <c r="D614" s="30"/>
      <c r="E614" s="65"/>
      <c r="F614" s="71"/>
      <c r="G614" s="73"/>
      <c r="I614" s="91"/>
    </row>
    <row r="615" spans="2:9" s="92" customFormat="1" x14ac:dyDescent="0.2">
      <c r="B615" s="58"/>
      <c r="C615" s="29"/>
      <c r="D615" s="30"/>
      <c r="E615" s="65"/>
      <c r="F615" s="71"/>
      <c r="G615" s="73"/>
      <c r="I615" s="91"/>
    </row>
    <row r="616" spans="2:9" s="92" customFormat="1" x14ac:dyDescent="0.2">
      <c r="B616" s="58"/>
      <c r="C616" s="29"/>
      <c r="D616" s="30"/>
      <c r="E616" s="65"/>
      <c r="F616" s="71"/>
      <c r="G616" s="73"/>
      <c r="I616" s="91"/>
    </row>
    <row r="617" spans="2:9" s="92" customFormat="1" x14ac:dyDescent="0.2">
      <c r="B617" s="58"/>
      <c r="C617" s="29"/>
      <c r="D617" s="30"/>
      <c r="E617" s="65"/>
      <c r="F617" s="71"/>
      <c r="G617" s="73"/>
      <c r="I617" s="91"/>
    </row>
    <row r="618" spans="2:9" s="92" customFormat="1" x14ac:dyDescent="0.2">
      <c r="B618" s="58"/>
      <c r="C618" s="29"/>
      <c r="D618" s="30"/>
      <c r="E618" s="65"/>
      <c r="F618" s="71"/>
      <c r="G618" s="73"/>
      <c r="I618" s="91"/>
    </row>
    <row r="619" spans="2:9" s="92" customFormat="1" x14ac:dyDescent="0.2">
      <c r="B619" s="58"/>
      <c r="C619" s="29"/>
      <c r="D619" s="30"/>
      <c r="E619" s="65"/>
      <c r="F619" s="71"/>
      <c r="G619" s="73"/>
      <c r="I619" s="91"/>
    </row>
    <row r="620" spans="2:9" s="92" customFormat="1" x14ac:dyDescent="0.2">
      <c r="B620" s="58"/>
      <c r="C620" s="29"/>
      <c r="D620" s="30"/>
      <c r="E620" s="65"/>
      <c r="F620" s="71"/>
      <c r="G620" s="73"/>
      <c r="I620" s="91"/>
    </row>
    <row r="621" spans="2:9" s="92" customFormat="1" x14ac:dyDescent="0.2">
      <c r="B621" s="58"/>
      <c r="C621" s="29"/>
      <c r="D621" s="30"/>
      <c r="E621" s="65"/>
      <c r="F621" s="71"/>
      <c r="G621" s="73"/>
      <c r="I621" s="91"/>
    </row>
    <row r="622" spans="2:9" s="92" customFormat="1" x14ac:dyDescent="0.2">
      <c r="B622" s="58"/>
      <c r="C622" s="29"/>
      <c r="D622" s="30"/>
      <c r="E622" s="65"/>
      <c r="F622" s="71"/>
      <c r="G622" s="73"/>
      <c r="I622" s="91"/>
    </row>
    <row r="623" spans="2:9" s="92" customFormat="1" x14ac:dyDescent="0.2">
      <c r="B623" s="58"/>
      <c r="C623" s="29"/>
      <c r="D623" s="30"/>
      <c r="E623" s="65"/>
      <c r="F623" s="71"/>
      <c r="G623" s="73"/>
      <c r="I623" s="91"/>
    </row>
    <row r="624" spans="2:9" s="92" customFormat="1" x14ac:dyDescent="0.2">
      <c r="B624" s="58"/>
      <c r="C624" s="29"/>
      <c r="D624" s="30"/>
      <c r="E624" s="65"/>
      <c r="F624" s="71"/>
      <c r="G624" s="73"/>
      <c r="I624" s="91"/>
    </row>
    <row r="625" spans="2:9" s="92" customFormat="1" x14ac:dyDescent="0.2">
      <c r="B625" s="58"/>
      <c r="C625" s="29"/>
      <c r="D625" s="30"/>
      <c r="E625" s="65"/>
      <c r="F625" s="71"/>
      <c r="G625" s="73"/>
      <c r="I625" s="91"/>
    </row>
    <row r="626" spans="2:9" s="92" customFormat="1" x14ac:dyDescent="0.2">
      <c r="B626" s="58"/>
      <c r="C626" s="29"/>
      <c r="D626" s="30"/>
      <c r="E626" s="65"/>
      <c r="F626" s="71"/>
      <c r="G626" s="73"/>
      <c r="I626" s="91"/>
    </row>
    <row r="627" spans="2:9" s="92" customFormat="1" x14ac:dyDescent="0.2">
      <c r="B627" s="58"/>
      <c r="C627" s="29"/>
      <c r="D627" s="30"/>
      <c r="E627" s="65"/>
      <c r="F627" s="71"/>
      <c r="G627" s="73"/>
      <c r="I627" s="91"/>
    </row>
    <row r="628" spans="2:9" s="92" customFormat="1" x14ac:dyDescent="0.2">
      <c r="B628" s="58"/>
      <c r="C628" s="29"/>
      <c r="D628" s="30"/>
      <c r="E628" s="65"/>
      <c r="F628" s="71"/>
      <c r="G628" s="73"/>
      <c r="I628" s="91"/>
    </row>
    <row r="629" spans="2:9" s="92" customFormat="1" x14ac:dyDescent="0.2">
      <c r="B629" s="58"/>
      <c r="C629" s="29"/>
      <c r="D629" s="30"/>
      <c r="E629" s="65"/>
      <c r="F629" s="71"/>
      <c r="G629" s="73"/>
      <c r="I629" s="91"/>
    </row>
    <row r="630" spans="2:9" s="92" customFormat="1" x14ac:dyDescent="0.2">
      <c r="B630" s="58"/>
      <c r="C630" s="29"/>
      <c r="D630" s="30"/>
      <c r="E630" s="65"/>
      <c r="F630" s="71"/>
      <c r="G630" s="73"/>
      <c r="I630" s="91"/>
    </row>
    <row r="631" spans="2:9" s="92" customFormat="1" x14ac:dyDescent="0.2">
      <c r="B631" s="58"/>
      <c r="C631" s="29"/>
      <c r="D631" s="30"/>
      <c r="E631" s="65"/>
      <c r="F631" s="71"/>
      <c r="G631" s="73"/>
      <c r="I631" s="91"/>
    </row>
    <row r="632" spans="2:9" s="92" customFormat="1" x14ac:dyDescent="0.2">
      <c r="B632" s="58"/>
      <c r="C632" s="29"/>
      <c r="D632" s="30"/>
      <c r="E632" s="65"/>
      <c r="F632" s="71"/>
      <c r="G632" s="73"/>
      <c r="I632" s="91"/>
    </row>
    <row r="633" spans="2:9" s="92" customFormat="1" x14ac:dyDescent="0.2">
      <c r="B633" s="58"/>
      <c r="C633" s="29"/>
      <c r="D633" s="30"/>
      <c r="E633" s="65"/>
      <c r="F633" s="71"/>
      <c r="G633" s="73"/>
      <c r="I633" s="91"/>
    </row>
    <row r="634" spans="2:9" s="92" customFormat="1" x14ac:dyDescent="0.2">
      <c r="B634" s="58"/>
      <c r="C634" s="29"/>
      <c r="D634" s="30"/>
      <c r="E634" s="65"/>
      <c r="F634" s="71"/>
      <c r="G634" s="73"/>
      <c r="I634" s="91"/>
    </row>
    <row r="635" spans="2:9" s="92" customFormat="1" x14ac:dyDescent="0.2">
      <c r="B635" s="58"/>
      <c r="C635" s="29"/>
      <c r="D635" s="30"/>
      <c r="E635" s="65"/>
      <c r="F635" s="71"/>
      <c r="G635" s="73"/>
      <c r="I635" s="91"/>
    </row>
    <row r="636" spans="2:9" s="92" customFormat="1" x14ac:dyDescent="0.2">
      <c r="B636" s="58"/>
      <c r="C636" s="29"/>
      <c r="D636" s="30"/>
      <c r="E636" s="65"/>
      <c r="F636" s="71"/>
      <c r="G636" s="73"/>
      <c r="I636" s="91"/>
    </row>
    <row r="637" spans="2:9" s="92" customFormat="1" x14ac:dyDescent="0.2">
      <c r="B637" s="58"/>
      <c r="C637" s="29"/>
      <c r="D637" s="30"/>
      <c r="E637" s="65"/>
      <c r="F637" s="71"/>
      <c r="G637" s="73"/>
      <c r="I637" s="91"/>
    </row>
    <row r="638" spans="2:9" s="92" customFormat="1" x14ac:dyDescent="0.2">
      <c r="B638" s="58"/>
      <c r="C638" s="29"/>
      <c r="D638" s="30"/>
      <c r="E638" s="65"/>
      <c r="F638" s="71"/>
      <c r="G638" s="73"/>
      <c r="I638" s="91"/>
    </row>
    <row r="639" spans="2:9" s="92" customFormat="1" x14ac:dyDescent="0.2">
      <c r="B639" s="58"/>
      <c r="C639" s="29"/>
      <c r="D639" s="30"/>
      <c r="E639" s="65"/>
      <c r="F639" s="71"/>
      <c r="G639" s="73"/>
      <c r="I639" s="91"/>
    </row>
    <row r="640" spans="2:9" s="92" customFormat="1" x14ac:dyDescent="0.2">
      <c r="B640" s="58"/>
      <c r="C640" s="29"/>
      <c r="D640" s="30"/>
      <c r="E640" s="65"/>
      <c r="F640" s="71"/>
      <c r="G640" s="73"/>
      <c r="I640" s="91"/>
    </row>
    <row r="641" spans="2:9" s="92" customFormat="1" x14ac:dyDescent="0.2">
      <c r="B641" s="58"/>
      <c r="C641" s="29"/>
      <c r="D641" s="30"/>
      <c r="E641" s="65"/>
      <c r="F641" s="71"/>
      <c r="G641" s="73"/>
      <c r="I641" s="91"/>
    </row>
    <row r="642" spans="2:9" s="92" customFormat="1" x14ac:dyDescent="0.2">
      <c r="B642" s="58"/>
      <c r="C642" s="29"/>
      <c r="D642" s="30"/>
      <c r="E642" s="65"/>
      <c r="F642" s="71"/>
      <c r="G642" s="73"/>
      <c r="I642" s="91"/>
    </row>
    <row r="643" spans="2:9" s="92" customFormat="1" x14ac:dyDescent="0.2">
      <c r="B643" s="58"/>
      <c r="C643" s="29"/>
      <c r="D643" s="30"/>
      <c r="E643" s="65"/>
      <c r="F643" s="71"/>
      <c r="G643" s="73"/>
      <c r="I643" s="91"/>
    </row>
    <row r="644" spans="2:9" s="92" customFormat="1" x14ac:dyDescent="0.2">
      <c r="B644" s="58"/>
      <c r="C644" s="29"/>
      <c r="D644" s="30"/>
      <c r="E644" s="65"/>
      <c r="F644" s="71"/>
      <c r="G644" s="73"/>
      <c r="I644" s="91"/>
    </row>
    <row r="645" spans="2:9" s="92" customFormat="1" x14ac:dyDescent="0.2">
      <c r="B645" s="58"/>
      <c r="C645" s="29"/>
      <c r="D645" s="30"/>
      <c r="E645" s="65"/>
      <c r="F645" s="71"/>
      <c r="G645" s="73"/>
      <c r="I645" s="91"/>
    </row>
    <row r="646" spans="2:9" s="92" customFormat="1" x14ac:dyDescent="0.2">
      <c r="B646" s="58"/>
      <c r="C646" s="29"/>
      <c r="D646" s="30"/>
      <c r="E646" s="65"/>
      <c r="F646" s="71"/>
      <c r="G646" s="73"/>
      <c r="I646" s="91"/>
    </row>
    <row r="647" spans="2:9" s="92" customFormat="1" x14ac:dyDescent="0.2">
      <c r="B647" s="58"/>
      <c r="C647" s="29"/>
      <c r="D647" s="30"/>
      <c r="E647" s="65"/>
      <c r="F647" s="71"/>
      <c r="G647" s="73"/>
      <c r="I647" s="91"/>
    </row>
    <row r="648" spans="2:9" s="92" customFormat="1" x14ac:dyDescent="0.2">
      <c r="B648" s="58"/>
      <c r="C648" s="29"/>
      <c r="D648" s="30"/>
      <c r="E648" s="65"/>
      <c r="F648" s="71"/>
      <c r="G648" s="73"/>
      <c r="I648" s="91"/>
    </row>
    <row r="649" spans="2:9" s="92" customFormat="1" x14ac:dyDescent="0.2">
      <c r="B649" s="58"/>
      <c r="C649" s="29"/>
      <c r="D649" s="30"/>
      <c r="E649" s="65"/>
      <c r="F649" s="71"/>
      <c r="G649" s="73"/>
      <c r="I649" s="91"/>
    </row>
    <row r="650" spans="2:9" s="92" customFormat="1" x14ac:dyDescent="0.2">
      <c r="B650" s="58"/>
      <c r="C650" s="29"/>
      <c r="D650" s="30"/>
      <c r="E650" s="65"/>
      <c r="F650" s="71"/>
      <c r="G650" s="73"/>
      <c r="I650" s="91"/>
    </row>
    <row r="651" spans="2:9" s="92" customFormat="1" x14ac:dyDescent="0.2">
      <c r="B651" s="58"/>
      <c r="C651" s="29"/>
      <c r="D651" s="30"/>
      <c r="E651" s="65"/>
      <c r="F651" s="71"/>
      <c r="G651" s="73"/>
      <c r="I651" s="91"/>
    </row>
    <row r="652" spans="2:9" s="92" customFormat="1" x14ac:dyDescent="0.2">
      <c r="B652" s="58"/>
      <c r="C652" s="29"/>
      <c r="D652" s="30"/>
      <c r="E652" s="65"/>
      <c r="F652" s="71"/>
      <c r="G652" s="73"/>
      <c r="I652" s="91"/>
    </row>
    <row r="653" spans="2:9" s="92" customFormat="1" x14ac:dyDescent="0.2">
      <c r="B653" s="58"/>
      <c r="C653" s="29"/>
      <c r="D653" s="30"/>
      <c r="E653" s="65"/>
      <c r="F653" s="71"/>
      <c r="G653" s="73"/>
      <c r="I653" s="91"/>
    </row>
    <row r="654" spans="2:9" s="92" customFormat="1" x14ac:dyDescent="0.2">
      <c r="B654" s="58"/>
      <c r="C654" s="29"/>
      <c r="D654" s="30"/>
      <c r="E654" s="65"/>
      <c r="F654" s="71"/>
      <c r="G654" s="73"/>
      <c r="I654" s="91"/>
    </row>
    <row r="655" spans="2:9" s="92" customFormat="1" x14ac:dyDescent="0.2">
      <c r="B655" s="58"/>
      <c r="C655" s="29"/>
      <c r="D655" s="30"/>
      <c r="E655" s="65"/>
      <c r="F655" s="71"/>
      <c r="G655" s="73"/>
      <c r="I655" s="91"/>
    </row>
    <row r="656" spans="2:9" s="92" customFormat="1" x14ac:dyDescent="0.2">
      <c r="B656" s="58"/>
      <c r="C656" s="29"/>
      <c r="D656" s="30"/>
      <c r="E656" s="65"/>
      <c r="F656" s="71"/>
      <c r="G656" s="73"/>
      <c r="I656" s="91"/>
    </row>
    <row r="657" spans="2:9" s="92" customFormat="1" x14ac:dyDescent="0.2">
      <c r="B657" s="58"/>
      <c r="C657" s="29"/>
      <c r="D657" s="30"/>
      <c r="E657" s="65"/>
      <c r="F657" s="71"/>
      <c r="G657" s="73"/>
      <c r="I657" s="91"/>
    </row>
    <row r="658" spans="2:9" s="92" customFormat="1" x14ac:dyDescent="0.2">
      <c r="B658" s="58"/>
      <c r="C658" s="29"/>
      <c r="D658" s="30"/>
      <c r="E658" s="65"/>
      <c r="F658" s="71"/>
      <c r="G658" s="73"/>
      <c r="I658" s="91"/>
    </row>
    <row r="659" spans="2:9" s="92" customFormat="1" x14ac:dyDescent="0.2">
      <c r="B659" s="58"/>
      <c r="C659" s="29"/>
      <c r="D659" s="30"/>
      <c r="E659" s="65"/>
      <c r="F659" s="71"/>
      <c r="G659" s="73"/>
      <c r="I659" s="91"/>
    </row>
    <row r="660" spans="2:9" s="92" customFormat="1" x14ac:dyDescent="0.2">
      <c r="B660" s="58"/>
      <c r="C660" s="29"/>
      <c r="D660" s="30"/>
      <c r="E660" s="65"/>
      <c r="F660" s="71"/>
      <c r="G660" s="73"/>
      <c r="I660" s="91"/>
    </row>
    <row r="661" spans="2:9" s="92" customFormat="1" x14ac:dyDescent="0.2">
      <c r="B661" s="58"/>
      <c r="C661" s="29"/>
      <c r="D661" s="30"/>
      <c r="E661" s="65"/>
      <c r="F661" s="71"/>
      <c r="G661" s="73"/>
      <c r="I661" s="91"/>
    </row>
    <row r="662" spans="2:9" s="92" customFormat="1" x14ac:dyDescent="0.2">
      <c r="B662" s="58"/>
      <c r="C662" s="29"/>
      <c r="D662" s="30"/>
      <c r="E662" s="65"/>
      <c r="F662" s="71"/>
      <c r="G662" s="73"/>
      <c r="I662" s="91"/>
    </row>
    <row r="663" spans="2:9" s="92" customFormat="1" x14ac:dyDescent="0.2">
      <c r="B663" s="58"/>
      <c r="C663" s="29"/>
      <c r="D663" s="30"/>
      <c r="E663" s="65"/>
      <c r="F663" s="71"/>
      <c r="G663" s="73"/>
      <c r="I663" s="91"/>
    </row>
    <row r="664" spans="2:9" s="92" customFormat="1" x14ac:dyDescent="0.2">
      <c r="B664" s="58"/>
      <c r="C664" s="29"/>
      <c r="D664" s="30"/>
      <c r="E664" s="65"/>
      <c r="F664" s="71"/>
      <c r="G664" s="73"/>
      <c r="I664" s="91"/>
    </row>
    <row r="665" spans="2:9" s="92" customFormat="1" x14ac:dyDescent="0.2">
      <c r="B665" s="58"/>
      <c r="C665" s="29"/>
      <c r="D665" s="30"/>
      <c r="E665" s="65"/>
      <c r="F665" s="71"/>
      <c r="G665" s="73"/>
      <c r="I665" s="91"/>
    </row>
    <row r="666" spans="2:9" s="92" customFormat="1" x14ac:dyDescent="0.2">
      <c r="B666" s="58"/>
      <c r="C666" s="29"/>
      <c r="D666" s="30"/>
      <c r="E666" s="65"/>
      <c r="F666" s="71"/>
      <c r="G666" s="73"/>
      <c r="I666" s="91"/>
    </row>
    <row r="667" spans="2:9" s="92" customFormat="1" x14ac:dyDescent="0.2">
      <c r="B667" s="58"/>
      <c r="C667" s="29"/>
      <c r="D667" s="30"/>
      <c r="E667" s="65"/>
      <c r="F667" s="71"/>
      <c r="G667" s="73"/>
      <c r="I667" s="91"/>
    </row>
    <row r="668" spans="2:9" s="92" customFormat="1" x14ac:dyDescent="0.2">
      <c r="B668" s="58"/>
      <c r="C668" s="29"/>
      <c r="D668" s="30"/>
      <c r="E668" s="65"/>
      <c r="F668" s="71"/>
      <c r="G668" s="73"/>
      <c r="I668" s="91"/>
    </row>
    <row r="669" spans="2:9" s="92" customFormat="1" x14ac:dyDescent="0.2">
      <c r="B669" s="58"/>
      <c r="C669" s="29"/>
      <c r="D669" s="30"/>
      <c r="E669" s="65"/>
      <c r="F669" s="71"/>
      <c r="G669" s="73"/>
      <c r="I669" s="91"/>
    </row>
    <row r="670" spans="2:9" s="92" customFormat="1" x14ac:dyDescent="0.2">
      <c r="B670" s="58"/>
      <c r="C670" s="29"/>
      <c r="D670" s="30"/>
      <c r="E670" s="65"/>
      <c r="F670" s="71"/>
      <c r="G670" s="73"/>
      <c r="I670" s="91"/>
    </row>
    <row r="671" spans="2:9" s="92" customFormat="1" x14ac:dyDescent="0.2">
      <c r="B671" s="58"/>
      <c r="C671" s="29"/>
      <c r="D671" s="30"/>
      <c r="E671" s="65"/>
      <c r="F671" s="71"/>
      <c r="G671" s="73"/>
      <c r="I671" s="91"/>
    </row>
    <row r="672" spans="2:9" s="92" customFormat="1" x14ac:dyDescent="0.2">
      <c r="B672" s="58"/>
      <c r="C672" s="29"/>
      <c r="D672" s="30"/>
      <c r="E672" s="65"/>
      <c r="F672" s="71"/>
      <c r="G672" s="73"/>
      <c r="I672" s="91"/>
    </row>
    <row r="673" spans="2:9" s="92" customFormat="1" x14ac:dyDescent="0.2">
      <c r="B673" s="58"/>
      <c r="C673" s="29"/>
      <c r="D673" s="30"/>
      <c r="E673" s="65"/>
      <c r="F673" s="71"/>
      <c r="G673" s="73"/>
      <c r="I673" s="91"/>
    </row>
    <row r="674" spans="2:9" s="92" customFormat="1" x14ac:dyDescent="0.2">
      <c r="B674" s="58"/>
      <c r="C674" s="29"/>
      <c r="D674" s="30"/>
      <c r="E674" s="65"/>
      <c r="F674" s="71"/>
      <c r="G674" s="73"/>
      <c r="I674" s="91"/>
    </row>
    <row r="675" spans="2:9" s="92" customFormat="1" x14ac:dyDescent="0.2">
      <c r="B675" s="58"/>
      <c r="C675" s="29"/>
      <c r="D675" s="30"/>
      <c r="E675" s="65"/>
      <c r="F675" s="71"/>
      <c r="G675" s="73"/>
      <c r="I675" s="91"/>
    </row>
    <row r="676" spans="2:9" s="92" customFormat="1" x14ac:dyDescent="0.2">
      <c r="B676" s="58"/>
      <c r="C676" s="29"/>
      <c r="D676" s="30"/>
      <c r="E676" s="65"/>
      <c r="F676" s="71"/>
      <c r="G676" s="73"/>
      <c r="I676" s="91"/>
    </row>
    <row r="677" spans="2:9" s="92" customFormat="1" x14ac:dyDescent="0.2">
      <c r="B677" s="58"/>
      <c r="C677" s="29"/>
      <c r="D677" s="30"/>
      <c r="E677" s="65"/>
      <c r="F677" s="71"/>
      <c r="G677" s="73"/>
      <c r="I677" s="91"/>
    </row>
    <row r="678" spans="2:9" s="92" customFormat="1" x14ac:dyDescent="0.2">
      <c r="B678" s="58"/>
      <c r="C678" s="29"/>
      <c r="D678" s="30"/>
      <c r="E678" s="65"/>
      <c r="F678" s="71"/>
      <c r="G678" s="73"/>
      <c r="I678" s="91"/>
    </row>
    <row r="679" spans="2:9" s="92" customFormat="1" x14ac:dyDescent="0.2">
      <c r="B679" s="58"/>
      <c r="C679" s="29"/>
      <c r="D679" s="30"/>
      <c r="E679" s="65"/>
      <c r="F679" s="71"/>
      <c r="G679" s="73"/>
      <c r="I679" s="91"/>
    </row>
    <row r="680" spans="2:9" s="92" customFormat="1" x14ac:dyDescent="0.2">
      <c r="B680" s="58"/>
      <c r="C680" s="29"/>
      <c r="D680" s="30"/>
      <c r="E680" s="65"/>
      <c r="F680" s="71"/>
      <c r="G680" s="73"/>
      <c r="I680" s="91"/>
    </row>
    <row r="681" spans="2:9" s="92" customFormat="1" x14ac:dyDescent="0.2">
      <c r="B681" s="58"/>
      <c r="C681" s="29"/>
      <c r="D681" s="30"/>
      <c r="E681" s="65"/>
      <c r="F681" s="71"/>
      <c r="G681" s="73"/>
      <c r="I681" s="91"/>
    </row>
    <row r="682" spans="2:9" s="92" customFormat="1" x14ac:dyDescent="0.2">
      <c r="B682" s="58"/>
      <c r="C682" s="29"/>
      <c r="D682" s="30"/>
      <c r="E682" s="65"/>
      <c r="F682" s="71"/>
      <c r="G682" s="73"/>
      <c r="I682" s="91"/>
    </row>
    <row r="683" spans="2:9" s="92" customFormat="1" x14ac:dyDescent="0.2">
      <c r="B683" s="58"/>
      <c r="C683" s="29"/>
      <c r="D683" s="30"/>
      <c r="E683" s="65"/>
      <c r="F683" s="71"/>
      <c r="G683" s="73"/>
      <c r="I683" s="91"/>
    </row>
    <row r="684" spans="2:9" s="92" customFormat="1" x14ac:dyDescent="0.2">
      <c r="B684" s="58"/>
      <c r="C684" s="29"/>
      <c r="D684" s="30"/>
      <c r="E684" s="65"/>
      <c r="F684" s="71"/>
      <c r="G684" s="73"/>
      <c r="I684" s="91"/>
    </row>
    <row r="685" spans="2:9" s="92" customFormat="1" x14ac:dyDescent="0.2">
      <c r="B685" s="58"/>
      <c r="C685" s="29"/>
      <c r="D685" s="30"/>
      <c r="E685" s="65"/>
      <c r="F685" s="71"/>
      <c r="G685" s="73"/>
      <c r="I685" s="91"/>
    </row>
    <row r="686" spans="2:9" s="92" customFormat="1" x14ac:dyDescent="0.2">
      <c r="B686" s="58"/>
      <c r="C686" s="29"/>
      <c r="D686" s="30"/>
      <c r="E686" s="65"/>
      <c r="F686" s="71"/>
      <c r="G686" s="73"/>
      <c r="I686" s="91"/>
    </row>
    <row r="687" spans="2:9" s="92" customFormat="1" x14ac:dyDescent="0.2">
      <c r="B687" s="58"/>
      <c r="C687" s="29"/>
      <c r="D687" s="30"/>
      <c r="E687" s="65"/>
      <c r="F687" s="71"/>
      <c r="G687" s="73"/>
      <c r="I687" s="91"/>
    </row>
    <row r="688" spans="2:9" s="92" customFormat="1" x14ac:dyDescent="0.2">
      <c r="B688" s="58"/>
      <c r="C688" s="29"/>
      <c r="D688" s="30"/>
      <c r="E688" s="65"/>
      <c r="F688" s="71"/>
      <c r="G688" s="73"/>
      <c r="I688" s="91"/>
    </row>
    <row r="689" spans="2:9" s="92" customFormat="1" x14ac:dyDescent="0.2">
      <c r="B689" s="58"/>
      <c r="C689" s="29"/>
      <c r="D689" s="30"/>
      <c r="E689" s="65"/>
      <c r="F689" s="71"/>
      <c r="G689" s="73"/>
      <c r="I689" s="91"/>
    </row>
    <row r="690" spans="2:9" s="92" customFormat="1" x14ac:dyDescent="0.2">
      <c r="B690" s="58"/>
      <c r="C690" s="29"/>
      <c r="D690" s="30"/>
      <c r="E690" s="65"/>
      <c r="F690" s="71"/>
      <c r="G690" s="73"/>
      <c r="I690" s="91"/>
    </row>
    <row r="691" spans="2:9" s="92" customFormat="1" x14ac:dyDescent="0.2">
      <c r="B691" s="58"/>
      <c r="C691" s="29"/>
      <c r="D691" s="30"/>
      <c r="E691" s="65"/>
      <c r="F691" s="71"/>
      <c r="G691" s="73"/>
      <c r="I691" s="91"/>
    </row>
    <row r="692" spans="2:9" s="92" customFormat="1" x14ac:dyDescent="0.2">
      <c r="B692" s="58"/>
      <c r="C692" s="29"/>
      <c r="D692" s="30"/>
      <c r="E692" s="65"/>
      <c r="F692" s="71"/>
      <c r="G692" s="73"/>
      <c r="I692" s="91"/>
    </row>
    <row r="693" spans="2:9" s="92" customFormat="1" x14ac:dyDescent="0.2">
      <c r="B693" s="58"/>
      <c r="C693" s="29"/>
      <c r="D693" s="30"/>
      <c r="E693" s="65"/>
      <c r="F693" s="71"/>
      <c r="G693" s="73"/>
      <c r="I693" s="91"/>
    </row>
    <row r="694" spans="2:9" s="92" customFormat="1" x14ac:dyDescent="0.2">
      <c r="B694" s="58"/>
      <c r="C694" s="29"/>
      <c r="D694" s="30"/>
      <c r="E694" s="65"/>
      <c r="F694" s="71"/>
      <c r="G694" s="73"/>
      <c r="I694" s="91"/>
    </row>
    <row r="695" spans="2:9" s="92" customFormat="1" x14ac:dyDescent="0.2">
      <c r="B695" s="58"/>
      <c r="C695" s="29"/>
      <c r="D695" s="30"/>
      <c r="E695" s="65"/>
      <c r="F695" s="71"/>
      <c r="G695" s="73"/>
      <c r="I695" s="91"/>
    </row>
    <row r="696" spans="2:9" s="92" customFormat="1" x14ac:dyDescent="0.2">
      <c r="B696" s="58"/>
      <c r="C696" s="29"/>
      <c r="D696" s="30"/>
      <c r="E696" s="65"/>
      <c r="F696" s="71"/>
      <c r="G696" s="73"/>
      <c r="I696" s="91"/>
    </row>
    <row r="697" spans="2:9" s="92" customFormat="1" x14ac:dyDescent="0.2">
      <c r="B697" s="58"/>
      <c r="C697" s="29"/>
      <c r="D697" s="30"/>
      <c r="E697" s="65"/>
      <c r="F697" s="71"/>
      <c r="G697" s="73"/>
      <c r="I697" s="91"/>
    </row>
    <row r="698" spans="2:9" s="92" customFormat="1" x14ac:dyDescent="0.2">
      <c r="B698" s="58"/>
      <c r="C698" s="29"/>
      <c r="D698" s="30"/>
      <c r="E698" s="65"/>
      <c r="F698" s="71"/>
      <c r="G698" s="73"/>
      <c r="I698" s="91"/>
    </row>
    <row r="699" spans="2:9" s="92" customFormat="1" x14ac:dyDescent="0.2">
      <c r="B699" s="58"/>
      <c r="C699" s="29"/>
      <c r="D699" s="30"/>
      <c r="E699" s="65"/>
      <c r="F699" s="71"/>
      <c r="G699" s="73"/>
      <c r="I699" s="91"/>
    </row>
    <row r="700" spans="2:9" s="92" customFormat="1" x14ac:dyDescent="0.2">
      <c r="B700" s="58"/>
      <c r="C700" s="29"/>
      <c r="D700" s="30"/>
      <c r="E700" s="65"/>
      <c r="F700" s="71"/>
      <c r="G700" s="73"/>
      <c r="I700" s="91"/>
    </row>
    <row r="701" spans="2:9" s="92" customFormat="1" x14ac:dyDescent="0.2">
      <c r="B701" s="58"/>
      <c r="C701" s="29"/>
      <c r="D701" s="30"/>
      <c r="E701" s="65"/>
      <c r="F701" s="71"/>
      <c r="G701" s="73"/>
      <c r="I701" s="91"/>
    </row>
    <row r="702" spans="2:9" s="92" customFormat="1" x14ac:dyDescent="0.2">
      <c r="B702" s="58"/>
      <c r="C702" s="29"/>
      <c r="D702" s="30"/>
      <c r="E702" s="65"/>
      <c r="F702" s="71"/>
      <c r="G702" s="73"/>
      <c r="I702" s="91"/>
    </row>
    <row r="703" spans="2:9" s="92" customFormat="1" x14ac:dyDescent="0.2">
      <c r="B703" s="58"/>
      <c r="C703" s="29"/>
      <c r="D703" s="30"/>
      <c r="E703" s="65"/>
      <c r="F703" s="71"/>
      <c r="G703" s="73"/>
      <c r="I703" s="91"/>
    </row>
    <row r="704" spans="2:9" s="92" customFormat="1" x14ac:dyDescent="0.2">
      <c r="B704" s="58"/>
      <c r="C704" s="29"/>
      <c r="D704" s="30"/>
      <c r="E704" s="65"/>
      <c r="F704" s="71"/>
      <c r="G704" s="73"/>
      <c r="I704" s="91"/>
    </row>
    <row r="705" spans="2:9" s="92" customFormat="1" x14ac:dyDescent="0.2">
      <c r="B705" s="58"/>
      <c r="C705" s="29"/>
      <c r="D705" s="30"/>
      <c r="E705" s="65"/>
      <c r="F705" s="71"/>
      <c r="G705" s="73"/>
      <c r="I705" s="91"/>
    </row>
    <row r="706" spans="2:9" s="92" customFormat="1" x14ac:dyDescent="0.2">
      <c r="B706" s="58"/>
      <c r="C706" s="29"/>
      <c r="D706" s="30"/>
      <c r="E706" s="65"/>
      <c r="F706" s="71"/>
      <c r="G706" s="73"/>
      <c r="I706" s="91"/>
    </row>
    <row r="707" spans="2:9" s="92" customFormat="1" x14ac:dyDescent="0.2">
      <c r="B707" s="58"/>
      <c r="C707" s="29"/>
      <c r="D707" s="30"/>
      <c r="E707" s="65"/>
      <c r="F707" s="71"/>
      <c r="G707" s="73"/>
      <c r="I707" s="91"/>
    </row>
    <row r="708" spans="2:9" s="92" customFormat="1" x14ac:dyDescent="0.2">
      <c r="B708" s="58"/>
      <c r="C708" s="29"/>
      <c r="D708" s="30"/>
      <c r="E708" s="65"/>
      <c r="F708" s="71"/>
      <c r="G708" s="73"/>
      <c r="I708" s="91"/>
    </row>
    <row r="709" spans="2:9" s="92" customFormat="1" x14ac:dyDescent="0.2">
      <c r="B709" s="58"/>
      <c r="C709" s="29"/>
      <c r="D709" s="30"/>
      <c r="E709" s="65"/>
      <c r="F709" s="71"/>
      <c r="G709" s="73"/>
      <c r="I709" s="91"/>
    </row>
    <row r="710" spans="2:9" s="92" customFormat="1" x14ac:dyDescent="0.2">
      <c r="B710" s="58"/>
      <c r="C710" s="29"/>
      <c r="D710" s="30"/>
      <c r="E710" s="65"/>
      <c r="F710" s="71"/>
      <c r="G710" s="73"/>
      <c r="I710" s="91"/>
    </row>
    <row r="711" spans="2:9" s="92" customFormat="1" x14ac:dyDescent="0.2">
      <c r="B711" s="58"/>
      <c r="C711" s="29"/>
      <c r="D711" s="30"/>
      <c r="E711" s="65"/>
      <c r="F711" s="71"/>
      <c r="G711" s="73"/>
      <c r="I711" s="91"/>
    </row>
    <row r="712" spans="2:9" s="92" customFormat="1" x14ac:dyDescent="0.2">
      <c r="B712" s="58"/>
      <c r="C712" s="29"/>
      <c r="D712" s="30"/>
      <c r="E712" s="65"/>
      <c r="F712" s="71"/>
      <c r="G712" s="73"/>
      <c r="I712" s="91"/>
    </row>
    <row r="713" spans="2:9" s="92" customFormat="1" x14ac:dyDescent="0.2">
      <c r="B713" s="58"/>
      <c r="C713" s="29"/>
      <c r="D713" s="30"/>
      <c r="E713" s="65"/>
      <c r="F713" s="71"/>
      <c r="G713" s="73"/>
      <c r="I713" s="91"/>
    </row>
    <row r="714" spans="2:9" s="92" customFormat="1" x14ac:dyDescent="0.2">
      <c r="B714" s="58"/>
      <c r="C714" s="29"/>
      <c r="D714" s="30"/>
      <c r="E714" s="65"/>
      <c r="F714" s="71"/>
      <c r="G714" s="73"/>
      <c r="I714" s="91"/>
    </row>
    <row r="715" spans="2:9" s="92" customFormat="1" x14ac:dyDescent="0.2">
      <c r="B715" s="58"/>
      <c r="C715" s="29"/>
      <c r="D715" s="30"/>
      <c r="E715" s="65"/>
      <c r="F715" s="71"/>
      <c r="G715" s="73"/>
      <c r="I715" s="91"/>
    </row>
    <row r="716" spans="2:9" s="92" customFormat="1" x14ac:dyDescent="0.2">
      <c r="B716" s="58"/>
      <c r="C716" s="29"/>
      <c r="D716" s="30"/>
      <c r="E716" s="65"/>
      <c r="F716" s="71"/>
      <c r="G716" s="73"/>
      <c r="I716" s="91"/>
    </row>
    <row r="717" spans="2:9" s="92" customFormat="1" x14ac:dyDescent="0.2">
      <c r="B717" s="58"/>
      <c r="C717" s="29"/>
      <c r="D717" s="30"/>
      <c r="E717" s="65"/>
      <c r="F717" s="71"/>
      <c r="G717" s="73"/>
      <c r="I717" s="91"/>
    </row>
    <row r="718" spans="2:9" s="92" customFormat="1" x14ac:dyDescent="0.2">
      <c r="B718" s="58"/>
      <c r="C718" s="29"/>
      <c r="D718" s="30"/>
      <c r="E718" s="65"/>
      <c r="F718" s="71"/>
      <c r="G718" s="73"/>
      <c r="I718" s="91"/>
    </row>
    <row r="719" spans="2:9" s="92" customFormat="1" x14ac:dyDescent="0.2">
      <c r="B719" s="58"/>
      <c r="C719" s="29"/>
      <c r="D719" s="30"/>
      <c r="E719" s="65"/>
      <c r="F719" s="71"/>
      <c r="G719" s="73"/>
      <c r="I719" s="91"/>
    </row>
    <row r="720" spans="2:9" s="92" customFormat="1" x14ac:dyDescent="0.2">
      <c r="B720" s="58"/>
      <c r="C720" s="29"/>
      <c r="D720" s="30"/>
      <c r="E720" s="65"/>
      <c r="F720" s="71"/>
      <c r="G720" s="73"/>
      <c r="I720" s="91"/>
    </row>
    <row r="721" spans="2:9" s="92" customFormat="1" x14ac:dyDescent="0.2">
      <c r="B721" s="58"/>
      <c r="C721" s="29"/>
      <c r="D721" s="30"/>
      <c r="E721" s="65"/>
      <c r="F721" s="71"/>
      <c r="G721" s="73"/>
      <c r="I721" s="91"/>
    </row>
    <row r="722" spans="2:9" s="92" customFormat="1" x14ac:dyDescent="0.2">
      <c r="B722" s="58"/>
      <c r="C722" s="29"/>
      <c r="D722" s="30"/>
      <c r="E722" s="65"/>
      <c r="F722" s="71"/>
      <c r="G722" s="73"/>
      <c r="I722" s="91"/>
    </row>
    <row r="723" spans="2:9" s="92" customFormat="1" x14ac:dyDescent="0.2">
      <c r="B723" s="58"/>
      <c r="C723" s="29"/>
      <c r="D723" s="30"/>
      <c r="E723" s="65"/>
      <c r="F723" s="71"/>
      <c r="G723" s="73"/>
      <c r="I723" s="91"/>
    </row>
    <row r="724" spans="2:9" s="92" customFormat="1" x14ac:dyDescent="0.2">
      <c r="B724" s="58"/>
      <c r="C724" s="29"/>
      <c r="D724" s="30"/>
      <c r="E724" s="65"/>
      <c r="F724" s="71"/>
      <c r="G724" s="73"/>
      <c r="I724" s="91"/>
    </row>
    <row r="725" spans="2:9" s="92" customFormat="1" x14ac:dyDescent="0.2">
      <c r="B725" s="58"/>
      <c r="C725" s="29"/>
      <c r="D725" s="30"/>
      <c r="E725" s="65"/>
      <c r="F725" s="71"/>
      <c r="G725" s="73"/>
      <c r="I725" s="91"/>
    </row>
    <row r="726" spans="2:9" s="92" customFormat="1" x14ac:dyDescent="0.2">
      <c r="B726" s="58"/>
      <c r="C726" s="29"/>
      <c r="D726" s="30"/>
      <c r="E726" s="65"/>
      <c r="F726" s="71"/>
      <c r="G726" s="73"/>
      <c r="I726" s="91"/>
    </row>
    <row r="727" spans="2:9" s="92" customFormat="1" x14ac:dyDescent="0.2">
      <c r="B727" s="58"/>
      <c r="C727" s="29"/>
      <c r="D727" s="30"/>
      <c r="E727" s="65"/>
      <c r="F727" s="71"/>
      <c r="G727" s="73"/>
      <c r="I727" s="91"/>
    </row>
    <row r="728" spans="2:9" s="92" customFormat="1" x14ac:dyDescent="0.2">
      <c r="B728" s="58"/>
      <c r="C728" s="29"/>
      <c r="D728" s="30"/>
      <c r="E728" s="65"/>
      <c r="F728" s="71"/>
      <c r="G728" s="73"/>
      <c r="I728" s="91"/>
    </row>
    <row r="729" spans="2:9" s="92" customFormat="1" x14ac:dyDescent="0.2">
      <c r="B729" s="58"/>
      <c r="C729" s="29"/>
      <c r="D729" s="30"/>
      <c r="E729" s="65"/>
      <c r="F729" s="71"/>
      <c r="G729" s="73"/>
      <c r="I729" s="91"/>
    </row>
    <row r="730" spans="2:9" s="92" customFormat="1" x14ac:dyDescent="0.2">
      <c r="B730" s="58"/>
      <c r="C730" s="29"/>
      <c r="D730" s="30"/>
      <c r="E730" s="65"/>
      <c r="F730" s="71"/>
      <c r="G730" s="73"/>
      <c r="I730" s="91"/>
    </row>
    <row r="731" spans="2:9" s="92" customFormat="1" x14ac:dyDescent="0.2">
      <c r="B731" s="58"/>
      <c r="C731" s="29"/>
      <c r="D731" s="30"/>
      <c r="E731" s="65"/>
      <c r="F731" s="71"/>
      <c r="G731" s="73"/>
      <c r="I731" s="91"/>
    </row>
    <row r="732" spans="2:9" s="92" customFormat="1" x14ac:dyDescent="0.2">
      <c r="B732" s="58"/>
      <c r="C732" s="29"/>
      <c r="D732" s="30"/>
      <c r="E732" s="65"/>
      <c r="F732" s="71"/>
      <c r="G732" s="73"/>
      <c r="I732" s="91"/>
    </row>
    <row r="733" spans="2:9" s="92" customFormat="1" x14ac:dyDescent="0.2">
      <c r="B733" s="58"/>
      <c r="C733" s="29"/>
      <c r="D733" s="30"/>
      <c r="E733" s="65"/>
      <c r="F733" s="71"/>
      <c r="G733" s="73"/>
      <c r="I733" s="91"/>
    </row>
    <row r="734" spans="2:9" s="92" customFormat="1" x14ac:dyDescent="0.2">
      <c r="B734" s="58"/>
      <c r="C734" s="29"/>
      <c r="D734" s="30"/>
      <c r="E734" s="65"/>
      <c r="F734" s="71"/>
      <c r="G734" s="73"/>
      <c r="I734" s="91"/>
    </row>
    <row r="735" spans="2:9" s="92" customFormat="1" x14ac:dyDescent="0.2">
      <c r="B735" s="58"/>
      <c r="C735" s="29"/>
      <c r="D735" s="30"/>
      <c r="E735" s="65"/>
      <c r="F735" s="71"/>
      <c r="G735" s="73"/>
      <c r="I735" s="91"/>
    </row>
    <row r="736" spans="2:9" s="92" customFormat="1" x14ac:dyDescent="0.2">
      <c r="B736" s="58"/>
      <c r="C736" s="29"/>
      <c r="D736" s="30"/>
      <c r="E736" s="65"/>
      <c r="F736" s="71"/>
      <c r="G736" s="73"/>
      <c r="I736" s="91"/>
    </row>
    <row r="737" spans="2:9" s="92" customFormat="1" x14ac:dyDescent="0.2">
      <c r="B737" s="58"/>
      <c r="C737" s="29"/>
      <c r="D737" s="30"/>
      <c r="E737" s="65"/>
      <c r="F737" s="71"/>
      <c r="G737" s="73"/>
      <c r="I737" s="91"/>
    </row>
    <row r="738" spans="2:9" s="92" customFormat="1" x14ac:dyDescent="0.2">
      <c r="B738" s="58"/>
      <c r="C738" s="29"/>
      <c r="D738" s="30"/>
      <c r="E738" s="65"/>
      <c r="F738" s="71"/>
      <c r="G738" s="73"/>
      <c r="I738" s="91"/>
    </row>
    <row r="739" spans="2:9" s="92" customFormat="1" x14ac:dyDescent="0.2">
      <c r="B739" s="58"/>
      <c r="C739" s="29"/>
      <c r="D739" s="30"/>
      <c r="E739" s="65"/>
      <c r="F739" s="71"/>
      <c r="G739" s="73"/>
      <c r="I739" s="91"/>
    </row>
    <row r="740" spans="2:9" s="92" customFormat="1" x14ac:dyDescent="0.2">
      <c r="B740" s="58"/>
      <c r="C740" s="29"/>
      <c r="D740" s="30"/>
      <c r="E740" s="65"/>
      <c r="F740" s="71"/>
      <c r="G740" s="73"/>
      <c r="I740" s="91"/>
    </row>
    <row r="741" spans="2:9" s="92" customFormat="1" x14ac:dyDescent="0.2">
      <c r="B741" s="58"/>
      <c r="C741" s="29"/>
      <c r="D741" s="30"/>
      <c r="E741" s="65"/>
      <c r="F741" s="71"/>
      <c r="G741" s="73"/>
      <c r="I741" s="91"/>
    </row>
    <row r="742" spans="2:9" s="92" customFormat="1" x14ac:dyDescent="0.2">
      <c r="B742" s="58"/>
      <c r="C742" s="29"/>
      <c r="D742" s="30"/>
      <c r="E742" s="65"/>
      <c r="F742" s="71"/>
      <c r="G742" s="73"/>
      <c r="I742" s="91"/>
    </row>
    <row r="743" spans="2:9" s="92" customFormat="1" x14ac:dyDescent="0.2">
      <c r="B743" s="58"/>
      <c r="C743" s="29"/>
      <c r="D743" s="30"/>
      <c r="E743" s="65"/>
      <c r="F743" s="71"/>
      <c r="G743" s="73"/>
      <c r="I743" s="91"/>
    </row>
    <row r="744" spans="2:9" s="92" customFormat="1" x14ac:dyDescent="0.2">
      <c r="B744" s="58"/>
      <c r="C744" s="29"/>
      <c r="D744" s="30"/>
      <c r="E744" s="65"/>
      <c r="F744" s="71"/>
      <c r="G744" s="73"/>
      <c r="I744" s="91"/>
    </row>
    <row r="745" spans="2:9" s="92" customFormat="1" x14ac:dyDescent="0.2">
      <c r="B745" s="58"/>
      <c r="C745" s="29"/>
      <c r="D745" s="30"/>
      <c r="E745" s="65"/>
      <c r="F745" s="71"/>
      <c r="G745" s="73"/>
      <c r="I745" s="91"/>
    </row>
    <row r="746" spans="2:9" s="92" customFormat="1" x14ac:dyDescent="0.2">
      <c r="B746" s="58"/>
      <c r="C746" s="29"/>
      <c r="D746" s="30"/>
      <c r="E746" s="65"/>
      <c r="F746" s="71"/>
      <c r="G746" s="73"/>
      <c r="I746" s="91"/>
    </row>
    <row r="747" spans="2:9" s="92" customFormat="1" x14ac:dyDescent="0.2">
      <c r="B747" s="58"/>
      <c r="C747" s="29"/>
      <c r="D747" s="30"/>
      <c r="E747" s="65"/>
      <c r="F747" s="71"/>
      <c r="G747" s="73"/>
      <c r="I747" s="91"/>
    </row>
    <row r="748" spans="2:9" s="92" customFormat="1" x14ac:dyDescent="0.2">
      <c r="B748" s="58"/>
      <c r="C748" s="29"/>
      <c r="D748" s="30"/>
      <c r="E748" s="65"/>
      <c r="F748" s="71"/>
      <c r="G748" s="73"/>
      <c r="I748" s="91"/>
    </row>
    <row r="749" spans="2:9" s="92" customFormat="1" x14ac:dyDescent="0.2">
      <c r="B749" s="58"/>
      <c r="C749" s="29"/>
      <c r="D749" s="30"/>
      <c r="E749" s="65"/>
      <c r="F749" s="71"/>
      <c r="G749" s="73"/>
      <c r="I749" s="91"/>
    </row>
    <row r="750" spans="2:9" s="92" customFormat="1" x14ac:dyDescent="0.2">
      <c r="B750" s="58"/>
      <c r="C750" s="29"/>
      <c r="D750" s="30"/>
      <c r="E750" s="65"/>
      <c r="F750" s="71"/>
      <c r="G750" s="73"/>
      <c r="I750" s="91"/>
    </row>
    <row r="751" spans="2:9" s="92" customFormat="1" x14ac:dyDescent="0.2">
      <c r="B751" s="58"/>
      <c r="C751" s="29"/>
      <c r="D751" s="30"/>
      <c r="E751" s="65"/>
      <c r="F751" s="71"/>
      <c r="G751" s="73"/>
      <c r="I751" s="91"/>
    </row>
    <row r="752" spans="2:9" s="92" customFormat="1" x14ac:dyDescent="0.2">
      <c r="B752" s="58"/>
      <c r="C752" s="29"/>
      <c r="D752" s="30"/>
      <c r="E752" s="65"/>
      <c r="F752" s="71"/>
      <c r="G752" s="73"/>
      <c r="I752" s="91"/>
    </row>
    <row r="753" spans="2:9" s="92" customFormat="1" x14ac:dyDescent="0.2">
      <c r="B753" s="58"/>
      <c r="C753" s="29"/>
      <c r="D753" s="30"/>
      <c r="E753" s="65"/>
      <c r="F753" s="71"/>
      <c r="G753" s="73"/>
      <c r="I753" s="91"/>
    </row>
    <row r="754" spans="2:9" s="92" customFormat="1" x14ac:dyDescent="0.2">
      <c r="B754" s="58"/>
      <c r="C754" s="29"/>
      <c r="D754" s="30"/>
      <c r="E754" s="65"/>
      <c r="F754" s="71"/>
      <c r="G754" s="73"/>
      <c r="I754" s="91"/>
    </row>
    <row r="755" spans="2:9" s="92" customFormat="1" x14ac:dyDescent="0.2">
      <c r="B755" s="58"/>
      <c r="C755" s="29"/>
      <c r="D755" s="30"/>
      <c r="E755" s="65"/>
      <c r="F755" s="71"/>
      <c r="G755" s="73"/>
      <c r="I755" s="91"/>
    </row>
    <row r="756" spans="2:9" s="92" customFormat="1" x14ac:dyDescent="0.2">
      <c r="B756" s="58"/>
      <c r="C756" s="29"/>
      <c r="D756" s="30"/>
      <c r="E756" s="65"/>
      <c r="F756" s="71"/>
      <c r="G756" s="73"/>
      <c r="I756" s="91"/>
    </row>
    <row r="757" spans="2:9" s="92" customFormat="1" x14ac:dyDescent="0.2">
      <c r="B757" s="58"/>
      <c r="C757" s="29"/>
      <c r="D757" s="30"/>
      <c r="E757" s="65"/>
      <c r="F757" s="71"/>
      <c r="G757" s="73"/>
      <c r="I757" s="91"/>
    </row>
    <row r="758" spans="2:9" s="92" customFormat="1" x14ac:dyDescent="0.2">
      <c r="B758" s="58"/>
      <c r="C758" s="29"/>
      <c r="D758" s="30"/>
      <c r="E758" s="65"/>
      <c r="F758" s="71"/>
      <c r="G758" s="73"/>
      <c r="I758" s="91"/>
    </row>
    <row r="759" spans="2:9" s="92" customFormat="1" x14ac:dyDescent="0.2">
      <c r="B759" s="58"/>
      <c r="C759" s="29"/>
      <c r="D759" s="30"/>
      <c r="E759" s="65"/>
      <c r="F759" s="71"/>
      <c r="G759" s="73"/>
      <c r="I759" s="91"/>
    </row>
    <row r="760" spans="2:9" s="92" customFormat="1" x14ac:dyDescent="0.2">
      <c r="B760" s="58"/>
      <c r="C760" s="29"/>
      <c r="D760" s="30"/>
      <c r="E760" s="65"/>
      <c r="F760" s="71"/>
      <c r="G760" s="73"/>
      <c r="I760" s="91"/>
    </row>
    <row r="761" spans="2:9" s="92" customFormat="1" x14ac:dyDescent="0.2">
      <c r="B761" s="58"/>
      <c r="C761" s="29"/>
      <c r="D761" s="30"/>
      <c r="E761" s="65"/>
      <c r="F761" s="71"/>
      <c r="G761" s="73"/>
      <c r="I761" s="91"/>
    </row>
    <row r="762" spans="2:9" s="92" customFormat="1" x14ac:dyDescent="0.2">
      <c r="B762" s="58"/>
      <c r="C762" s="29"/>
      <c r="D762" s="30"/>
      <c r="E762" s="65"/>
      <c r="F762" s="71"/>
      <c r="G762" s="73"/>
      <c r="I762" s="91"/>
    </row>
    <row r="763" spans="2:9" s="92" customFormat="1" x14ac:dyDescent="0.2">
      <c r="B763" s="58"/>
      <c r="C763" s="29"/>
      <c r="D763" s="30"/>
      <c r="E763" s="65"/>
      <c r="F763" s="71"/>
      <c r="G763" s="73"/>
      <c r="I763" s="91"/>
    </row>
    <row r="764" spans="2:9" s="92" customFormat="1" x14ac:dyDescent="0.2">
      <c r="B764" s="58"/>
      <c r="C764" s="29"/>
      <c r="D764" s="30"/>
      <c r="E764" s="65"/>
      <c r="F764" s="71"/>
      <c r="G764" s="73"/>
      <c r="I764" s="91"/>
    </row>
    <row r="765" spans="2:9" s="92" customFormat="1" x14ac:dyDescent="0.2">
      <c r="B765" s="58"/>
      <c r="C765" s="29"/>
      <c r="D765" s="30"/>
      <c r="E765" s="65"/>
      <c r="F765" s="71"/>
      <c r="G765" s="73"/>
      <c r="I765" s="91"/>
    </row>
    <row r="766" spans="2:9" s="92" customFormat="1" x14ac:dyDescent="0.2">
      <c r="B766" s="58"/>
      <c r="C766" s="29"/>
      <c r="D766" s="30"/>
      <c r="E766" s="65"/>
      <c r="F766" s="71"/>
      <c r="G766" s="73"/>
      <c r="I766" s="91"/>
    </row>
    <row r="767" spans="2:9" s="92" customFormat="1" x14ac:dyDescent="0.2">
      <c r="B767" s="58"/>
      <c r="C767" s="29"/>
      <c r="D767" s="30"/>
      <c r="E767" s="65"/>
      <c r="F767" s="71"/>
      <c r="G767" s="73"/>
      <c r="I767" s="91"/>
    </row>
    <row r="768" spans="2:9" s="92" customFormat="1" x14ac:dyDescent="0.2">
      <c r="B768" s="58"/>
      <c r="C768" s="29"/>
      <c r="D768" s="30"/>
      <c r="E768" s="65"/>
      <c r="F768" s="71"/>
      <c r="G768" s="73"/>
      <c r="I768" s="91"/>
    </row>
    <row r="769" spans="2:9" s="92" customFormat="1" x14ac:dyDescent="0.2">
      <c r="B769" s="58"/>
      <c r="C769" s="29"/>
      <c r="D769" s="30"/>
      <c r="E769" s="65"/>
      <c r="F769" s="71"/>
      <c r="G769" s="73"/>
      <c r="I769" s="91"/>
    </row>
    <row r="770" spans="2:9" s="92" customFormat="1" x14ac:dyDescent="0.2">
      <c r="B770" s="58"/>
      <c r="C770" s="29"/>
      <c r="D770" s="30"/>
      <c r="E770" s="65"/>
      <c r="F770" s="71"/>
      <c r="G770" s="73"/>
      <c r="I770" s="91"/>
    </row>
    <row r="771" spans="2:9" s="92" customFormat="1" x14ac:dyDescent="0.2">
      <c r="B771" s="58"/>
      <c r="C771" s="29"/>
      <c r="D771" s="30"/>
      <c r="E771" s="65"/>
      <c r="F771" s="71"/>
      <c r="G771" s="73"/>
      <c r="I771" s="91"/>
    </row>
    <row r="772" spans="2:9" s="92" customFormat="1" x14ac:dyDescent="0.2">
      <c r="B772" s="58"/>
      <c r="C772" s="29"/>
      <c r="D772" s="30"/>
      <c r="E772" s="65"/>
      <c r="F772" s="71"/>
      <c r="G772" s="73"/>
      <c r="I772" s="91"/>
    </row>
    <row r="773" spans="2:9" s="92" customFormat="1" x14ac:dyDescent="0.2">
      <c r="B773" s="58"/>
      <c r="C773" s="29"/>
      <c r="D773" s="30"/>
      <c r="E773" s="65"/>
      <c r="F773" s="71"/>
      <c r="G773" s="73"/>
      <c r="I773" s="91"/>
    </row>
    <row r="774" spans="2:9" s="92" customFormat="1" x14ac:dyDescent="0.2">
      <c r="B774" s="58"/>
      <c r="C774" s="29"/>
      <c r="D774" s="30"/>
      <c r="E774" s="65"/>
      <c r="F774" s="71"/>
      <c r="G774" s="73"/>
      <c r="I774" s="91"/>
    </row>
    <row r="775" spans="2:9" s="92" customFormat="1" x14ac:dyDescent="0.2">
      <c r="B775" s="58"/>
      <c r="C775" s="29"/>
      <c r="D775" s="30"/>
      <c r="E775" s="65"/>
      <c r="F775" s="71"/>
      <c r="G775" s="73"/>
      <c r="I775" s="91"/>
    </row>
    <row r="776" spans="2:9" s="92" customFormat="1" x14ac:dyDescent="0.2">
      <c r="B776" s="58"/>
      <c r="C776" s="29"/>
      <c r="D776" s="30"/>
      <c r="E776" s="65"/>
      <c r="F776" s="71"/>
      <c r="G776" s="73"/>
      <c r="I776" s="91"/>
    </row>
    <row r="777" spans="2:9" s="92" customFormat="1" x14ac:dyDescent="0.2">
      <c r="B777" s="58"/>
      <c r="C777" s="29"/>
      <c r="D777" s="30"/>
      <c r="E777" s="65"/>
      <c r="F777" s="71"/>
      <c r="G777" s="73"/>
      <c r="I777" s="91"/>
    </row>
    <row r="778" spans="2:9" s="92" customFormat="1" x14ac:dyDescent="0.2">
      <c r="B778" s="58"/>
      <c r="C778" s="29"/>
      <c r="D778" s="30"/>
      <c r="E778" s="65"/>
      <c r="F778" s="71"/>
      <c r="G778" s="73"/>
      <c r="I778" s="91"/>
    </row>
    <row r="779" spans="2:9" s="92" customFormat="1" x14ac:dyDescent="0.2">
      <c r="B779" s="58"/>
      <c r="C779" s="29"/>
      <c r="D779" s="30"/>
      <c r="E779" s="65"/>
      <c r="F779" s="71"/>
      <c r="G779" s="73"/>
      <c r="I779" s="91"/>
    </row>
    <row r="780" spans="2:9" s="92" customFormat="1" x14ac:dyDescent="0.2">
      <c r="B780" s="58"/>
      <c r="C780" s="29"/>
      <c r="D780" s="30"/>
      <c r="E780" s="65"/>
      <c r="F780" s="71"/>
      <c r="G780" s="73"/>
      <c r="I780" s="91"/>
    </row>
    <row r="781" spans="2:9" s="92" customFormat="1" x14ac:dyDescent="0.2">
      <c r="B781" s="58"/>
      <c r="C781" s="29"/>
      <c r="D781" s="30"/>
      <c r="E781" s="65"/>
      <c r="F781" s="71"/>
      <c r="G781" s="73"/>
      <c r="I781" s="91"/>
    </row>
    <row r="782" spans="2:9" s="92" customFormat="1" x14ac:dyDescent="0.2">
      <c r="B782" s="58"/>
      <c r="C782" s="29"/>
      <c r="D782" s="30"/>
      <c r="E782" s="65"/>
      <c r="F782" s="71"/>
      <c r="G782" s="73"/>
      <c r="I782" s="91"/>
    </row>
    <row r="783" spans="2:9" s="92" customFormat="1" x14ac:dyDescent="0.2">
      <c r="B783" s="58"/>
      <c r="C783" s="29"/>
      <c r="D783" s="30"/>
      <c r="E783" s="65"/>
      <c r="F783" s="71"/>
      <c r="G783" s="73"/>
      <c r="I783" s="91"/>
    </row>
    <row r="784" spans="2:9" s="92" customFormat="1" x14ac:dyDescent="0.2">
      <c r="B784" s="58"/>
      <c r="C784" s="29"/>
      <c r="D784" s="30"/>
      <c r="E784" s="65"/>
      <c r="F784" s="71"/>
      <c r="G784" s="73"/>
      <c r="I784" s="91"/>
    </row>
    <row r="785" spans="2:9" s="92" customFormat="1" x14ac:dyDescent="0.2">
      <c r="B785" s="58"/>
      <c r="C785" s="29"/>
      <c r="D785" s="30"/>
      <c r="E785" s="65"/>
      <c r="F785" s="71"/>
      <c r="G785" s="73"/>
      <c r="I785" s="91"/>
    </row>
    <row r="786" spans="2:9" s="92" customFormat="1" x14ac:dyDescent="0.2">
      <c r="B786" s="58"/>
      <c r="C786" s="29"/>
      <c r="D786" s="30"/>
      <c r="E786" s="65"/>
      <c r="F786" s="71"/>
      <c r="G786" s="73"/>
      <c r="I786" s="91"/>
    </row>
    <row r="787" spans="2:9" s="92" customFormat="1" x14ac:dyDescent="0.2">
      <c r="B787" s="58"/>
      <c r="C787" s="29"/>
      <c r="D787" s="30"/>
      <c r="E787" s="65"/>
      <c r="F787" s="71"/>
      <c r="G787" s="73"/>
      <c r="I787" s="91"/>
    </row>
    <row r="788" spans="2:9" s="92" customFormat="1" x14ac:dyDescent="0.2">
      <c r="B788" s="58"/>
      <c r="C788" s="29"/>
      <c r="D788" s="30"/>
      <c r="E788" s="65"/>
      <c r="F788" s="71"/>
      <c r="G788" s="73"/>
      <c r="I788" s="91"/>
    </row>
    <row r="789" spans="2:9" s="92" customFormat="1" x14ac:dyDescent="0.2">
      <c r="B789" s="58"/>
      <c r="C789" s="29"/>
      <c r="D789" s="30"/>
      <c r="E789" s="65"/>
      <c r="F789" s="71"/>
      <c r="G789" s="73"/>
      <c r="I789" s="91"/>
    </row>
    <row r="790" spans="2:9" s="92" customFormat="1" x14ac:dyDescent="0.2">
      <c r="B790" s="58"/>
      <c r="C790" s="29"/>
      <c r="D790" s="30"/>
      <c r="E790" s="65"/>
      <c r="F790" s="71"/>
      <c r="G790" s="73"/>
      <c r="I790" s="91"/>
    </row>
    <row r="791" spans="2:9" s="92" customFormat="1" x14ac:dyDescent="0.2">
      <c r="B791" s="58"/>
      <c r="C791" s="29"/>
      <c r="D791" s="30"/>
      <c r="E791" s="65"/>
      <c r="F791" s="71"/>
      <c r="G791" s="73"/>
      <c r="I791" s="91"/>
    </row>
    <row r="792" spans="2:9" s="92" customFormat="1" x14ac:dyDescent="0.2">
      <c r="B792" s="58"/>
      <c r="C792" s="29"/>
      <c r="D792" s="30"/>
      <c r="E792" s="65"/>
      <c r="F792" s="71"/>
      <c r="G792" s="73"/>
      <c r="I792" s="91"/>
    </row>
    <row r="793" spans="2:9" s="92" customFormat="1" x14ac:dyDescent="0.2">
      <c r="B793" s="58"/>
      <c r="C793" s="29"/>
      <c r="D793" s="30"/>
      <c r="E793" s="65"/>
      <c r="F793" s="71"/>
      <c r="G793" s="73"/>
      <c r="I793" s="91"/>
    </row>
    <row r="794" spans="2:9" s="92" customFormat="1" x14ac:dyDescent="0.2">
      <c r="B794" s="58"/>
      <c r="C794" s="29"/>
      <c r="D794" s="30"/>
      <c r="E794" s="65"/>
      <c r="F794" s="71"/>
      <c r="G794" s="73"/>
      <c r="I794" s="91"/>
    </row>
    <row r="795" spans="2:9" s="92" customFormat="1" x14ac:dyDescent="0.2">
      <c r="B795" s="58"/>
      <c r="C795" s="29"/>
      <c r="D795" s="30"/>
      <c r="E795" s="65"/>
      <c r="F795" s="71"/>
      <c r="G795" s="73"/>
      <c r="I795" s="91"/>
    </row>
    <row r="796" spans="2:9" s="92" customFormat="1" x14ac:dyDescent="0.2">
      <c r="B796" s="58"/>
      <c r="C796" s="29"/>
      <c r="D796" s="30"/>
      <c r="E796" s="65"/>
      <c r="F796" s="71"/>
      <c r="G796" s="73"/>
      <c r="I796" s="91"/>
    </row>
    <row r="797" spans="2:9" s="92" customFormat="1" x14ac:dyDescent="0.2">
      <c r="B797" s="58"/>
      <c r="C797" s="29"/>
      <c r="D797" s="30"/>
      <c r="E797" s="65"/>
      <c r="F797" s="71"/>
      <c r="G797" s="73"/>
      <c r="I797" s="91"/>
    </row>
    <row r="798" spans="2:9" s="92" customFormat="1" x14ac:dyDescent="0.2">
      <c r="B798" s="58"/>
      <c r="C798" s="29"/>
      <c r="D798" s="30"/>
      <c r="E798" s="65"/>
      <c r="F798" s="71"/>
      <c r="G798" s="73"/>
      <c r="I798" s="91"/>
    </row>
    <row r="799" spans="2:9" s="92" customFormat="1" x14ac:dyDescent="0.2">
      <c r="B799" s="58"/>
      <c r="C799" s="29"/>
      <c r="D799" s="30"/>
      <c r="E799" s="65"/>
      <c r="F799" s="71"/>
      <c r="G799" s="73"/>
      <c r="I799" s="91"/>
    </row>
    <row r="800" spans="2:9" s="92" customFormat="1" x14ac:dyDescent="0.2">
      <c r="B800" s="58"/>
      <c r="C800" s="29"/>
      <c r="D800" s="30"/>
      <c r="E800" s="65"/>
      <c r="F800" s="71"/>
      <c r="G800" s="73"/>
      <c r="I800" s="91"/>
    </row>
    <row r="801" spans="2:9" s="92" customFormat="1" x14ac:dyDescent="0.2">
      <c r="B801" s="58"/>
      <c r="C801" s="29"/>
      <c r="D801" s="30"/>
      <c r="E801" s="65"/>
      <c r="F801" s="71"/>
      <c r="G801" s="73"/>
      <c r="I801" s="91"/>
    </row>
    <row r="802" spans="2:9" s="92" customFormat="1" x14ac:dyDescent="0.2">
      <c r="B802" s="58"/>
      <c r="C802" s="29"/>
      <c r="D802" s="30"/>
      <c r="E802" s="65"/>
      <c r="F802" s="71"/>
      <c r="G802" s="73"/>
      <c r="I802" s="91"/>
    </row>
    <row r="803" spans="2:9" s="92" customFormat="1" x14ac:dyDescent="0.2">
      <c r="B803" s="58"/>
      <c r="C803" s="29"/>
      <c r="D803" s="30"/>
      <c r="E803" s="65"/>
      <c r="F803" s="71"/>
      <c r="G803" s="73"/>
      <c r="I803" s="91"/>
    </row>
    <row r="804" spans="2:9" s="92" customFormat="1" x14ac:dyDescent="0.2">
      <c r="B804" s="58"/>
      <c r="C804" s="29"/>
      <c r="D804" s="30"/>
      <c r="E804" s="65"/>
      <c r="F804" s="71"/>
      <c r="G804" s="73"/>
      <c r="I804" s="91"/>
    </row>
    <row r="805" spans="2:9" s="92" customFormat="1" x14ac:dyDescent="0.2">
      <c r="B805" s="58"/>
      <c r="C805" s="29"/>
      <c r="D805" s="30"/>
      <c r="E805" s="65"/>
      <c r="F805" s="71"/>
      <c r="G805" s="73"/>
      <c r="I805" s="91"/>
    </row>
    <row r="806" spans="2:9" s="92" customFormat="1" x14ac:dyDescent="0.2">
      <c r="B806" s="58"/>
      <c r="C806" s="29"/>
      <c r="D806" s="30"/>
      <c r="E806" s="65"/>
      <c r="F806" s="71"/>
      <c r="G806" s="73"/>
      <c r="I806" s="91"/>
    </row>
    <row r="807" spans="2:9" s="92" customFormat="1" x14ac:dyDescent="0.2">
      <c r="B807" s="58"/>
      <c r="C807" s="29"/>
      <c r="D807" s="30"/>
      <c r="E807" s="65"/>
      <c r="F807" s="71"/>
      <c r="G807" s="73"/>
      <c r="I807" s="91"/>
    </row>
    <row r="808" spans="2:9" s="92" customFormat="1" x14ac:dyDescent="0.2">
      <c r="B808" s="58"/>
      <c r="C808" s="29"/>
      <c r="D808" s="30"/>
      <c r="E808" s="65"/>
      <c r="F808" s="71"/>
      <c r="G808" s="73"/>
      <c r="I808" s="91"/>
    </row>
    <row r="809" spans="2:9" s="92" customFormat="1" x14ac:dyDescent="0.2">
      <c r="B809" s="58"/>
      <c r="C809" s="29"/>
      <c r="D809" s="30"/>
      <c r="E809" s="65"/>
      <c r="F809" s="71"/>
      <c r="G809" s="73"/>
      <c r="I809" s="91"/>
    </row>
    <row r="810" spans="2:9" s="92" customFormat="1" x14ac:dyDescent="0.2">
      <c r="B810" s="58"/>
      <c r="C810" s="29"/>
      <c r="D810" s="30"/>
      <c r="E810" s="65"/>
      <c r="F810" s="71"/>
      <c r="G810" s="73"/>
      <c r="I810" s="91"/>
    </row>
    <row r="811" spans="2:9" s="92" customFormat="1" x14ac:dyDescent="0.2">
      <c r="B811" s="58"/>
      <c r="C811" s="29"/>
      <c r="D811" s="30"/>
      <c r="E811" s="65"/>
      <c r="F811" s="71"/>
      <c r="G811" s="73"/>
      <c r="I811" s="91"/>
    </row>
    <row r="812" spans="2:9" s="92" customFormat="1" x14ac:dyDescent="0.2">
      <c r="B812" s="58"/>
      <c r="C812" s="29"/>
      <c r="D812" s="30"/>
      <c r="E812" s="65"/>
      <c r="F812" s="71"/>
      <c r="G812" s="73"/>
      <c r="I812" s="91"/>
    </row>
    <row r="813" spans="2:9" s="92" customFormat="1" x14ac:dyDescent="0.2">
      <c r="B813" s="58"/>
      <c r="C813" s="29"/>
      <c r="D813" s="30"/>
      <c r="E813" s="65"/>
      <c r="F813" s="71"/>
      <c r="G813" s="73"/>
      <c r="I813" s="91"/>
    </row>
    <row r="814" spans="2:9" s="92" customFormat="1" x14ac:dyDescent="0.2">
      <c r="B814" s="58"/>
      <c r="C814" s="29"/>
      <c r="D814" s="30"/>
      <c r="E814" s="65"/>
      <c r="F814" s="71"/>
      <c r="G814" s="73"/>
      <c r="I814" s="91"/>
    </row>
    <row r="815" spans="2:9" s="92" customFormat="1" x14ac:dyDescent="0.2">
      <c r="B815" s="58"/>
      <c r="C815" s="29"/>
      <c r="D815" s="30"/>
      <c r="E815" s="65"/>
      <c r="F815" s="71"/>
      <c r="G815" s="73"/>
      <c r="I815" s="91"/>
    </row>
    <row r="816" spans="2:9" s="92" customFormat="1" x14ac:dyDescent="0.2">
      <c r="B816" s="58"/>
      <c r="C816" s="29"/>
      <c r="D816" s="30"/>
      <c r="E816" s="65"/>
      <c r="F816" s="71"/>
      <c r="G816" s="73"/>
      <c r="I816" s="91"/>
    </row>
    <row r="817" spans="2:9" s="92" customFormat="1" x14ac:dyDescent="0.2">
      <c r="B817" s="58"/>
      <c r="C817" s="29"/>
      <c r="D817" s="30"/>
      <c r="E817" s="65"/>
      <c r="F817" s="71"/>
      <c r="G817" s="73"/>
      <c r="I817" s="91"/>
    </row>
    <row r="818" spans="2:9" s="92" customFormat="1" x14ac:dyDescent="0.2">
      <c r="B818" s="58"/>
      <c r="C818" s="29"/>
      <c r="D818" s="30"/>
      <c r="E818" s="65"/>
      <c r="F818" s="71"/>
      <c r="G818" s="73"/>
      <c r="I818" s="91"/>
    </row>
    <row r="819" spans="2:9" s="92" customFormat="1" x14ac:dyDescent="0.2">
      <c r="B819" s="58"/>
      <c r="C819" s="29"/>
      <c r="D819" s="30"/>
      <c r="E819" s="65"/>
      <c r="F819" s="71"/>
      <c r="G819" s="73"/>
      <c r="I819" s="91"/>
    </row>
    <row r="820" spans="2:9" s="92" customFormat="1" x14ac:dyDescent="0.2">
      <c r="B820" s="58"/>
      <c r="C820" s="29"/>
      <c r="D820" s="30"/>
      <c r="E820" s="65"/>
      <c r="F820" s="71"/>
      <c r="G820" s="73"/>
      <c r="I820" s="91"/>
    </row>
    <row r="821" spans="2:9" s="92" customFormat="1" x14ac:dyDescent="0.2">
      <c r="B821" s="58"/>
      <c r="C821" s="29"/>
      <c r="D821" s="30"/>
      <c r="E821" s="65"/>
      <c r="F821" s="71"/>
      <c r="G821" s="73"/>
      <c r="I821" s="91"/>
    </row>
    <row r="822" spans="2:9" s="92" customFormat="1" x14ac:dyDescent="0.2">
      <c r="B822" s="58"/>
      <c r="C822" s="29"/>
      <c r="D822" s="30"/>
      <c r="E822" s="65"/>
      <c r="F822" s="71"/>
      <c r="G822" s="73"/>
      <c r="I822" s="91"/>
    </row>
    <row r="823" spans="2:9" s="92" customFormat="1" x14ac:dyDescent="0.2">
      <c r="B823" s="58"/>
      <c r="C823" s="29"/>
      <c r="D823" s="30"/>
      <c r="E823" s="65"/>
      <c r="F823" s="71"/>
      <c r="G823" s="73"/>
      <c r="I823" s="91"/>
    </row>
    <row r="824" spans="2:9" s="92" customFormat="1" x14ac:dyDescent="0.2">
      <c r="B824" s="58"/>
      <c r="C824" s="29"/>
      <c r="D824" s="30"/>
      <c r="E824" s="65"/>
      <c r="F824" s="71"/>
      <c r="G824" s="73"/>
      <c r="I824" s="91"/>
    </row>
    <row r="825" spans="2:9" s="92" customFormat="1" x14ac:dyDescent="0.2">
      <c r="B825" s="58"/>
      <c r="C825" s="29"/>
      <c r="D825" s="30"/>
      <c r="E825" s="65"/>
      <c r="F825" s="71"/>
      <c r="G825" s="73"/>
      <c r="I825" s="91"/>
    </row>
    <row r="826" spans="2:9" s="92" customFormat="1" x14ac:dyDescent="0.2">
      <c r="B826" s="58"/>
      <c r="C826" s="29"/>
      <c r="D826" s="30"/>
      <c r="E826" s="65"/>
      <c r="F826" s="71"/>
      <c r="G826" s="73"/>
      <c r="I826" s="91"/>
    </row>
    <row r="827" spans="2:9" s="92" customFormat="1" x14ac:dyDescent="0.2">
      <c r="B827" s="58"/>
      <c r="C827" s="29"/>
      <c r="D827" s="30"/>
      <c r="E827" s="65"/>
      <c r="F827" s="71"/>
      <c r="G827" s="73"/>
      <c r="I827" s="91"/>
    </row>
    <row r="828" spans="2:9" s="92" customFormat="1" x14ac:dyDescent="0.2">
      <c r="B828" s="58"/>
      <c r="C828" s="29"/>
      <c r="D828" s="30"/>
      <c r="E828" s="65"/>
      <c r="F828" s="71"/>
      <c r="G828" s="73"/>
      <c r="I828" s="91"/>
    </row>
    <row r="829" spans="2:9" s="92" customFormat="1" x14ac:dyDescent="0.2">
      <c r="B829" s="58"/>
      <c r="C829" s="29"/>
      <c r="D829" s="30"/>
      <c r="E829" s="65"/>
      <c r="F829" s="71"/>
      <c r="G829" s="73"/>
      <c r="I829" s="91"/>
    </row>
    <row r="830" spans="2:9" s="92" customFormat="1" x14ac:dyDescent="0.2">
      <c r="B830" s="58"/>
      <c r="C830" s="29"/>
      <c r="D830" s="30"/>
      <c r="E830" s="65"/>
      <c r="F830" s="71"/>
      <c r="G830" s="73"/>
      <c r="I830" s="91"/>
    </row>
    <row r="831" spans="2:9" s="92" customFormat="1" x14ac:dyDescent="0.2">
      <c r="B831" s="58"/>
      <c r="C831" s="29"/>
      <c r="D831" s="30"/>
      <c r="E831" s="65"/>
      <c r="F831" s="71"/>
      <c r="G831" s="73"/>
      <c r="I831" s="91"/>
    </row>
    <row r="832" spans="2:9" s="92" customFormat="1" x14ac:dyDescent="0.2">
      <c r="B832" s="58"/>
      <c r="C832" s="29"/>
      <c r="D832" s="30"/>
      <c r="E832" s="65"/>
      <c r="F832" s="71"/>
      <c r="G832" s="73"/>
      <c r="I832" s="91"/>
    </row>
    <row r="833" spans="2:9" s="92" customFormat="1" x14ac:dyDescent="0.2">
      <c r="B833" s="58"/>
      <c r="C833" s="29"/>
      <c r="D833" s="30"/>
      <c r="E833" s="65"/>
      <c r="F833" s="71"/>
      <c r="G833" s="73"/>
      <c r="I833" s="91"/>
    </row>
    <row r="834" spans="2:9" s="92" customFormat="1" x14ac:dyDescent="0.2">
      <c r="B834" s="58"/>
      <c r="C834" s="29"/>
      <c r="D834" s="30"/>
      <c r="E834" s="65"/>
      <c r="F834" s="71"/>
      <c r="G834" s="73"/>
      <c r="I834" s="91"/>
    </row>
    <row r="835" spans="2:9" s="92" customFormat="1" x14ac:dyDescent="0.2">
      <c r="B835" s="58"/>
      <c r="C835" s="29"/>
      <c r="D835" s="30"/>
      <c r="E835" s="65"/>
      <c r="F835" s="71"/>
      <c r="G835" s="73"/>
      <c r="I835" s="91"/>
    </row>
    <row r="836" spans="2:9" s="92" customFormat="1" x14ac:dyDescent="0.2">
      <c r="B836" s="58"/>
      <c r="C836" s="29"/>
      <c r="D836" s="30"/>
      <c r="E836" s="65"/>
      <c r="F836" s="71"/>
      <c r="G836" s="73"/>
      <c r="I836" s="91"/>
    </row>
    <row r="837" spans="2:9" s="92" customFormat="1" x14ac:dyDescent="0.2">
      <c r="B837" s="58"/>
      <c r="C837" s="29"/>
      <c r="D837" s="30"/>
      <c r="E837" s="65"/>
      <c r="F837" s="71"/>
      <c r="G837" s="73"/>
      <c r="I837" s="91"/>
    </row>
    <row r="838" spans="2:9" s="92" customFormat="1" x14ac:dyDescent="0.2">
      <c r="B838" s="58"/>
      <c r="C838" s="29"/>
      <c r="D838" s="30"/>
      <c r="E838" s="65"/>
      <c r="F838" s="71"/>
      <c r="G838" s="73"/>
      <c r="I838" s="91"/>
    </row>
    <row r="839" spans="2:9" s="92" customFormat="1" x14ac:dyDescent="0.2">
      <c r="B839" s="58"/>
      <c r="C839" s="29"/>
      <c r="D839" s="30"/>
      <c r="E839" s="65"/>
      <c r="F839" s="71"/>
      <c r="G839" s="73"/>
      <c r="I839" s="91"/>
    </row>
    <row r="840" spans="2:9" s="92" customFormat="1" x14ac:dyDescent="0.2">
      <c r="B840" s="58"/>
      <c r="C840" s="29"/>
      <c r="D840" s="30"/>
      <c r="E840" s="65"/>
      <c r="F840" s="71"/>
      <c r="G840" s="73"/>
      <c r="I840" s="91"/>
    </row>
    <row r="841" spans="2:9" s="92" customFormat="1" x14ac:dyDescent="0.2">
      <c r="B841" s="58"/>
      <c r="C841" s="29"/>
      <c r="D841" s="30"/>
      <c r="E841" s="65"/>
      <c r="F841" s="71"/>
      <c r="G841" s="73"/>
      <c r="I841" s="91"/>
    </row>
    <row r="842" spans="2:9" s="92" customFormat="1" x14ac:dyDescent="0.2">
      <c r="B842" s="58"/>
      <c r="C842" s="29"/>
      <c r="D842" s="30"/>
      <c r="E842" s="65"/>
      <c r="F842" s="71"/>
      <c r="G842" s="73"/>
      <c r="I842" s="91"/>
    </row>
    <row r="843" spans="2:9" s="92" customFormat="1" x14ac:dyDescent="0.2">
      <c r="B843" s="58"/>
      <c r="C843" s="29"/>
      <c r="D843" s="30"/>
      <c r="E843" s="65"/>
      <c r="F843" s="71"/>
      <c r="G843" s="73"/>
      <c r="I843" s="91"/>
    </row>
    <row r="844" spans="2:9" s="92" customFormat="1" x14ac:dyDescent="0.2">
      <c r="B844" s="58"/>
      <c r="C844" s="29"/>
      <c r="D844" s="30"/>
      <c r="E844" s="65"/>
      <c r="F844" s="71"/>
      <c r="G844" s="73"/>
      <c r="I844" s="91"/>
    </row>
    <row r="845" spans="2:9" s="92" customFormat="1" x14ac:dyDescent="0.2">
      <c r="B845" s="58"/>
      <c r="C845" s="29"/>
      <c r="D845" s="30"/>
      <c r="E845" s="65"/>
      <c r="F845" s="71"/>
      <c r="G845" s="73"/>
      <c r="I845" s="91"/>
    </row>
    <row r="846" spans="2:9" s="92" customFormat="1" x14ac:dyDescent="0.2">
      <c r="B846" s="58"/>
      <c r="C846" s="29"/>
      <c r="D846" s="30"/>
      <c r="E846" s="65"/>
      <c r="F846" s="71"/>
      <c r="G846" s="73"/>
      <c r="I846" s="91"/>
    </row>
    <row r="847" spans="2:9" s="92" customFormat="1" x14ac:dyDescent="0.2">
      <c r="B847" s="58"/>
      <c r="C847" s="29"/>
      <c r="D847" s="30"/>
      <c r="E847" s="65"/>
      <c r="F847" s="71"/>
      <c r="G847" s="73"/>
      <c r="I847" s="91"/>
    </row>
    <row r="848" spans="2:9" s="92" customFormat="1" x14ac:dyDescent="0.2">
      <c r="B848" s="58"/>
      <c r="C848" s="29"/>
      <c r="D848" s="30"/>
      <c r="E848" s="65"/>
      <c r="F848" s="71"/>
      <c r="G848" s="73"/>
      <c r="I848" s="91"/>
    </row>
    <row r="849" spans="2:9" s="92" customFormat="1" x14ac:dyDescent="0.2">
      <c r="B849" s="58"/>
      <c r="C849" s="29"/>
      <c r="D849" s="30"/>
      <c r="E849" s="65"/>
      <c r="F849" s="71"/>
      <c r="G849" s="73"/>
      <c r="I849" s="91"/>
    </row>
    <row r="850" spans="2:9" s="92" customFormat="1" x14ac:dyDescent="0.2">
      <c r="B850" s="58"/>
      <c r="C850" s="29"/>
      <c r="D850" s="30"/>
      <c r="E850" s="65"/>
      <c r="F850" s="71"/>
      <c r="G850" s="73"/>
      <c r="I850" s="91"/>
    </row>
    <row r="851" spans="2:9" s="92" customFormat="1" x14ac:dyDescent="0.2">
      <c r="B851" s="58"/>
      <c r="C851" s="29"/>
      <c r="D851" s="30"/>
      <c r="E851" s="65"/>
      <c r="F851" s="71"/>
      <c r="G851" s="73"/>
      <c r="I851" s="91"/>
    </row>
    <row r="852" spans="2:9" s="92" customFormat="1" x14ac:dyDescent="0.2">
      <c r="B852" s="58"/>
      <c r="C852" s="29"/>
      <c r="D852" s="30"/>
      <c r="E852" s="65"/>
      <c r="F852" s="71"/>
      <c r="G852" s="73"/>
      <c r="I852" s="91"/>
    </row>
    <row r="853" spans="2:9" s="92" customFormat="1" x14ac:dyDescent="0.2">
      <c r="B853" s="58"/>
      <c r="C853" s="29"/>
      <c r="D853" s="30"/>
      <c r="E853" s="65"/>
      <c r="F853" s="71"/>
      <c r="G853" s="73"/>
      <c r="I853" s="91"/>
    </row>
    <row r="854" spans="2:9" s="92" customFormat="1" x14ac:dyDescent="0.2">
      <c r="B854" s="58"/>
      <c r="C854" s="29"/>
      <c r="D854" s="30"/>
      <c r="E854" s="65"/>
      <c r="F854" s="71"/>
      <c r="G854" s="73"/>
      <c r="I854" s="91"/>
    </row>
    <row r="855" spans="2:9" s="92" customFormat="1" x14ac:dyDescent="0.2">
      <c r="B855" s="58"/>
      <c r="C855" s="29"/>
      <c r="D855" s="30"/>
      <c r="E855" s="65"/>
      <c r="F855" s="71"/>
      <c r="G855" s="73"/>
      <c r="I855" s="91"/>
    </row>
    <row r="856" spans="2:9" s="92" customFormat="1" x14ac:dyDescent="0.2">
      <c r="B856" s="58"/>
      <c r="C856" s="29"/>
      <c r="D856" s="30"/>
      <c r="E856" s="65"/>
      <c r="F856" s="71"/>
      <c r="G856" s="73"/>
      <c r="I856" s="91"/>
    </row>
    <row r="857" spans="2:9" s="92" customFormat="1" x14ac:dyDescent="0.2">
      <c r="B857" s="58"/>
      <c r="C857" s="29"/>
      <c r="D857" s="30"/>
      <c r="E857" s="65"/>
      <c r="F857" s="71"/>
      <c r="G857" s="73"/>
      <c r="I857" s="91"/>
    </row>
    <row r="858" spans="2:9" s="92" customFormat="1" x14ac:dyDescent="0.2">
      <c r="B858" s="58"/>
      <c r="C858" s="29"/>
      <c r="D858" s="30"/>
      <c r="E858" s="65"/>
      <c r="F858" s="71"/>
      <c r="G858" s="73"/>
      <c r="I858" s="91"/>
    </row>
    <row r="859" spans="2:9" s="92" customFormat="1" x14ac:dyDescent="0.2">
      <c r="B859" s="58"/>
      <c r="C859" s="29"/>
      <c r="D859" s="30"/>
      <c r="E859" s="65"/>
      <c r="F859" s="71"/>
      <c r="G859" s="73"/>
      <c r="I859" s="91"/>
    </row>
    <row r="860" spans="2:9" s="92" customFormat="1" x14ac:dyDescent="0.2">
      <c r="B860" s="58"/>
      <c r="C860" s="29"/>
      <c r="D860" s="30"/>
      <c r="E860" s="65"/>
      <c r="F860" s="71"/>
      <c r="G860" s="73"/>
      <c r="I860" s="91"/>
    </row>
    <row r="861" spans="2:9" s="92" customFormat="1" x14ac:dyDescent="0.2">
      <c r="B861" s="58"/>
      <c r="C861" s="29"/>
      <c r="D861" s="30"/>
      <c r="E861" s="65"/>
      <c r="F861" s="71"/>
      <c r="G861" s="73"/>
      <c r="I861" s="91"/>
    </row>
    <row r="862" spans="2:9" s="92" customFormat="1" x14ac:dyDescent="0.2">
      <c r="B862" s="58"/>
      <c r="C862" s="29"/>
      <c r="D862" s="30"/>
      <c r="E862" s="65"/>
      <c r="F862" s="71"/>
      <c r="G862" s="73"/>
      <c r="I862" s="91"/>
    </row>
    <row r="863" spans="2:9" s="92" customFormat="1" x14ac:dyDescent="0.2">
      <c r="B863" s="58"/>
      <c r="C863" s="29"/>
      <c r="D863" s="30"/>
      <c r="E863" s="65"/>
      <c r="F863" s="71"/>
      <c r="G863" s="73"/>
      <c r="I863" s="91"/>
    </row>
    <row r="864" spans="2:9" s="92" customFormat="1" x14ac:dyDescent="0.2">
      <c r="B864" s="58"/>
      <c r="C864" s="29"/>
      <c r="D864" s="30"/>
      <c r="E864" s="65"/>
      <c r="F864" s="71"/>
      <c r="G864" s="73"/>
      <c r="I864" s="91"/>
    </row>
    <row r="865" spans="2:9" s="92" customFormat="1" x14ac:dyDescent="0.2">
      <c r="B865" s="58"/>
      <c r="C865" s="29"/>
      <c r="D865" s="30"/>
      <c r="E865" s="65"/>
      <c r="F865" s="71"/>
      <c r="G865" s="73"/>
      <c r="I865" s="91"/>
    </row>
    <row r="866" spans="2:9" s="92" customFormat="1" x14ac:dyDescent="0.2">
      <c r="B866" s="58"/>
      <c r="C866" s="29"/>
      <c r="D866" s="30"/>
      <c r="E866" s="65"/>
      <c r="F866" s="71"/>
      <c r="G866" s="73"/>
      <c r="I866" s="91"/>
    </row>
    <row r="867" spans="2:9" s="92" customFormat="1" x14ac:dyDescent="0.2">
      <c r="B867" s="58"/>
      <c r="C867" s="29"/>
      <c r="D867" s="30"/>
      <c r="E867" s="65"/>
      <c r="F867" s="71"/>
      <c r="G867" s="73"/>
      <c r="I867" s="91"/>
    </row>
    <row r="868" spans="2:9" s="92" customFormat="1" x14ac:dyDescent="0.2">
      <c r="B868" s="58"/>
      <c r="C868" s="29"/>
      <c r="D868" s="30"/>
      <c r="E868" s="65"/>
      <c r="F868" s="71"/>
      <c r="G868" s="73"/>
      <c r="I868" s="91"/>
    </row>
    <row r="869" spans="2:9" s="92" customFormat="1" x14ac:dyDescent="0.2">
      <c r="B869" s="58"/>
      <c r="C869" s="29"/>
      <c r="D869" s="30"/>
      <c r="E869" s="65"/>
      <c r="F869" s="71"/>
      <c r="G869" s="73"/>
      <c r="I869" s="91"/>
    </row>
    <row r="870" spans="2:9" s="92" customFormat="1" x14ac:dyDescent="0.2">
      <c r="B870" s="58"/>
      <c r="C870" s="29"/>
      <c r="D870" s="30"/>
      <c r="E870" s="65"/>
      <c r="F870" s="71"/>
      <c r="G870" s="73"/>
      <c r="I870" s="91"/>
    </row>
    <row r="871" spans="2:9" s="92" customFormat="1" x14ac:dyDescent="0.2">
      <c r="B871" s="58"/>
      <c r="C871" s="29"/>
      <c r="D871" s="30"/>
      <c r="E871" s="65"/>
      <c r="F871" s="71"/>
      <c r="G871" s="73"/>
      <c r="I871" s="91"/>
    </row>
    <row r="872" spans="2:9" s="92" customFormat="1" x14ac:dyDescent="0.2">
      <c r="B872" s="58"/>
      <c r="C872" s="29"/>
      <c r="D872" s="30"/>
      <c r="E872" s="65"/>
      <c r="F872" s="71"/>
      <c r="G872" s="73"/>
      <c r="I872" s="91"/>
    </row>
    <row r="873" spans="2:9" s="92" customFormat="1" x14ac:dyDescent="0.2">
      <c r="B873" s="58"/>
      <c r="C873" s="29"/>
      <c r="D873" s="30"/>
      <c r="E873" s="65"/>
      <c r="F873" s="71"/>
      <c r="G873" s="73"/>
      <c r="I873" s="91"/>
    </row>
    <row r="874" spans="2:9" s="92" customFormat="1" x14ac:dyDescent="0.2">
      <c r="B874" s="58"/>
      <c r="C874" s="29"/>
      <c r="D874" s="30"/>
      <c r="E874" s="65"/>
      <c r="F874" s="71"/>
      <c r="G874" s="73"/>
      <c r="I874" s="91"/>
    </row>
    <row r="875" spans="2:9" s="92" customFormat="1" x14ac:dyDescent="0.2">
      <c r="B875" s="58"/>
      <c r="C875" s="29"/>
      <c r="D875" s="30"/>
      <c r="E875" s="65"/>
      <c r="F875" s="71"/>
      <c r="G875" s="73"/>
      <c r="I875" s="91"/>
    </row>
    <row r="876" spans="2:9" s="92" customFormat="1" x14ac:dyDescent="0.2">
      <c r="B876" s="58"/>
      <c r="C876" s="29"/>
      <c r="D876" s="30"/>
      <c r="E876" s="65"/>
      <c r="F876" s="71"/>
      <c r="G876" s="73"/>
      <c r="I876" s="91"/>
    </row>
    <row r="877" spans="2:9" s="92" customFormat="1" x14ac:dyDescent="0.2">
      <c r="B877" s="58"/>
      <c r="C877" s="29"/>
      <c r="D877" s="30"/>
      <c r="E877" s="65"/>
      <c r="F877" s="71"/>
      <c r="G877" s="73"/>
      <c r="I877" s="91"/>
    </row>
    <row r="878" spans="2:9" s="92" customFormat="1" x14ac:dyDescent="0.2">
      <c r="B878" s="58"/>
      <c r="C878" s="29"/>
      <c r="D878" s="30"/>
      <c r="E878" s="65"/>
      <c r="F878" s="71"/>
      <c r="G878" s="73"/>
      <c r="I878" s="91"/>
    </row>
    <row r="879" spans="2:9" s="92" customFormat="1" x14ac:dyDescent="0.2">
      <c r="B879" s="58"/>
      <c r="C879" s="29"/>
      <c r="D879" s="30"/>
      <c r="E879" s="65"/>
      <c r="F879" s="71"/>
      <c r="G879" s="73"/>
      <c r="I879" s="91"/>
    </row>
    <row r="880" spans="2:9" s="92" customFormat="1" x14ac:dyDescent="0.2">
      <c r="B880" s="58"/>
      <c r="C880" s="29"/>
      <c r="D880" s="30"/>
      <c r="E880" s="65"/>
      <c r="F880" s="71"/>
      <c r="G880" s="73"/>
      <c r="I880" s="91"/>
    </row>
    <row r="881" spans="2:9" s="92" customFormat="1" x14ac:dyDescent="0.2">
      <c r="B881" s="58"/>
      <c r="C881" s="29"/>
      <c r="D881" s="30"/>
      <c r="E881" s="65"/>
      <c r="F881" s="71"/>
      <c r="G881" s="73"/>
      <c r="I881" s="91"/>
    </row>
    <row r="882" spans="2:9" s="92" customFormat="1" x14ac:dyDescent="0.2">
      <c r="B882" s="58"/>
      <c r="C882" s="29"/>
      <c r="D882" s="30"/>
      <c r="E882" s="65"/>
      <c r="F882" s="71"/>
      <c r="G882" s="73"/>
      <c r="I882" s="91"/>
    </row>
    <row r="883" spans="2:9" s="92" customFormat="1" x14ac:dyDescent="0.2">
      <c r="B883" s="58"/>
      <c r="C883" s="29"/>
      <c r="D883" s="30"/>
      <c r="E883" s="65"/>
      <c r="F883" s="71"/>
      <c r="G883" s="73"/>
      <c r="I883" s="91"/>
    </row>
    <row r="884" spans="2:9" s="92" customFormat="1" x14ac:dyDescent="0.2">
      <c r="B884" s="58"/>
      <c r="C884" s="29"/>
      <c r="D884" s="30"/>
      <c r="E884" s="65"/>
      <c r="F884" s="71"/>
      <c r="G884" s="73"/>
      <c r="I884" s="91"/>
    </row>
    <row r="885" spans="2:9" s="92" customFormat="1" x14ac:dyDescent="0.2">
      <c r="B885" s="58"/>
      <c r="C885" s="29"/>
      <c r="D885" s="30"/>
      <c r="E885" s="65"/>
      <c r="F885" s="71"/>
      <c r="G885" s="73"/>
      <c r="I885" s="91"/>
    </row>
    <row r="886" spans="2:9" s="92" customFormat="1" x14ac:dyDescent="0.2">
      <c r="B886" s="58"/>
      <c r="C886" s="29"/>
      <c r="D886" s="30"/>
      <c r="E886" s="65"/>
      <c r="F886" s="71"/>
      <c r="G886" s="73"/>
      <c r="I886" s="91"/>
    </row>
    <row r="887" spans="2:9" s="92" customFormat="1" x14ac:dyDescent="0.2">
      <c r="B887" s="58"/>
      <c r="C887" s="29"/>
      <c r="D887" s="30"/>
      <c r="E887" s="65"/>
      <c r="F887" s="71"/>
      <c r="G887" s="73"/>
      <c r="I887" s="91"/>
    </row>
    <row r="888" spans="2:9" s="92" customFormat="1" x14ac:dyDescent="0.2">
      <c r="B888" s="58"/>
      <c r="C888" s="29"/>
      <c r="D888" s="30"/>
      <c r="E888" s="65"/>
      <c r="F888" s="71"/>
      <c r="G888" s="73"/>
      <c r="I888" s="91"/>
    </row>
    <row r="889" spans="2:9" s="92" customFormat="1" x14ac:dyDescent="0.2">
      <c r="B889" s="58"/>
      <c r="C889" s="29"/>
      <c r="D889" s="30"/>
      <c r="E889" s="65"/>
      <c r="F889" s="71"/>
      <c r="G889" s="73"/>
      <c r="I889" s="91"/>
    </row>
    <row r="890" spans="2:9" s="92" customFormat="1" x14ac:dyDescent="0.2">
      <c r="B890" s="58"/>
      <c r="C890" s="29"/>
      <c r="D890" s="30"/>
      <c r="E890" s="65"/>
      <c r="F890" s="71"/>
      <c r="G890" s="73"/>
      <c r="I890" s="91"/>
    </row>
    <row r="891" spans="2:9" s="92" customFormat="1" x14ac:dyDescent="0.2">
      <c r="B891" s="58"/>
      <c r="C891" s="29"/>
      <c r="D891" s="30"/>
      <c r="E891" s="65"/>
      <c r="F891" s="71"/>
      <c r="G891" s="73"/>
      <c r="I891" s="9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FAE7E-16F7-0544-A6FF-771AEECEA377}">
  <dimension ref="B1:O24"/>
  <sheetViews>
    <sheetView topLeftCell="A3" zoomScale="118" zoomScaleNormal="118" workbookViewId="0">
      <selection activeCell="G4" sqref="G4"/>
    </sheetView>
  </sheetViews>
  <sheetFormatPr baseColWidth="10" defaultRowHeight="18" x14ac:dyDescent="0.2"/>
  <cols>
    <col min="1" max="1" width="5" style="100" customWidth="1"/>
    <col min="2" max="5" width="22.19921875" style="100" customWidth="1"/>
    <col min="6" max="6" width="2.3984375" style="100" customWidth="1"/>
    <col min="7" max="8" width="15.796875" style="100" bestFit="1" customWidth="1"/>
    <col min="9" max="16384" width="11" style="100"/>
  </cols>
  <sheetData>
    <row r="1" spans="2:15" ht="33" customHeight="1" x14ac:dyDescent="0.2">
      <c r="B1" s="113" t="s">
        <v>105</v>
      </c>
      <c r="C1" s="113"/>
      <c r="D1" s="113"/>
      <c r="E1" s="113"/>
      <c r="F1" s="113"/>
      <c r="G1" s="113"/>
      <c r="H1" s="113"/>
    </row>
    <row r="2" spans="2:15" ht="19" x14ac:dyDescent="0.2">
      <c r="B2" s="111"/>
      <c r="C2" s="111"/>
      <c r="D2" s="111"/>
      <c r="E2" s="111"/>
      <c r="G2" s="107" t="s">
        <v>100</v>
      </c>
    </row>
    <row r="3" spans="2:15" ht="39" customHeight="1" thickBot="1" x14ac:dyDescent="0.25">
      <c r="G3" s="104">
        <v>0.2</v>
      </c>
    </row>
    <row r="4" spans="2:15" ht="32" customHeight="1" thickTop="1" thickBot="1" x14ac:dyDescent="0.25">
      <c r="B4" s="99" t="s">
        <v>99</v>
      </c>
      <c r="C4" s="99" t="s">
        <v>41</v>
      </c>
      <c r="D4" s="99" t="s">
        <v>45</v>
      </c>
      <c r="E4" s="99" t="s">
        <v>66</v>
      </c>
      <c r="G4" s="105" t="s">
        <v>98</v>
      </c>
      <c r="H4" s="105" t="s">
        <v>97</v>
      </c>
      <c r="J4" s="100" t="s">
        <v>102</v>
      </c>
    </row>
    <row r="5" spans="2:15" ht="31" customHeight="1" thickTop="1" thickBot="1" x14ac:dyDescent="0.25">
      <c r="B5" s="98" t="s">
        <v>96</v>
      </c>
      <c r="C5" s="101">
        <v>6500</v>
      </c>
      <c r="D5" s="101">
        <v>900</v>
      </c>
      <c r="E5" s="102">
        <f>Table1[[#This Row],[Gross Receipts]]-Table1[[#This Row],[Expenses]]</f>
        <v>5600</v>
      </c>
      <c r="G5" s="106">
        <f>Table1[[#This Row],[Profit]]*$G$3</f>
        <v>1120</v>
      </c>
      <c r="H5" s="106">
        <f>Table1[[#This Row],[Profit]]-G5</f>
        <v>4480</v>
      </c>
      <c r="J5" s="112" t="s">
        <v>103</v>
      </c>
      <c r="K5" s="112"/>
      <c r="L5" s="112"/>
      <c r="M5" s="112"/>
      <c r="N5" s="112"/>
      <c r="O5" s="112"/>
    </row>
    <row r="6" spans="2:15" ht="31" customHeight="1" thickTop="1" thickBot="1" x14ac:dyDescent="0.25">
      <c r="B6" s="98" t="s">
        <v>95</v>
      </c>
      <c r="C6" s="101"/>
      <c r="D6" s="101">
        <v>0</v>
      </c>
      <c r="E6" s="102">
        <f>Table1[[#This Row],[Gross Receipts]]-Table1[[#This Row],[Expenses]]</f>
        <v>0</v>
      </c>
      <c r="G6" s="106">
        <f>Table1[[#This Row],[Profit]]*$G$3</f>
        <v>0</v>
      </c>
      <c r="H6" s="106">
        <f>Table1[[#This Row],[Profit]]-G6</f>
        <v>0</v>
      </c>
      <c r="J6" s="112" t="s">
        <v>104</v>
      </c>
      <c r="K6" s="112"/>
      <c r="L6" s="112"/>
      <c r="M6" s="112"/>
      <c r="N6" s="112"/>
      <c r="O6" s="112"/>
    </row>
    <row r="7" spans="2:15" ht="31" customHeight="1" thickTop="1" thickBot="1" x14ac:dyDescent="0.25">
      <c r="B7" s="98" t="s">
        <v>94</v>
      </c>
      <c r="C7" s="101"/>
      <c r="D7" s="101">
        <v>0</v>
      </c>
      <c r="E7" s="102">
        <f>Table1[[#This Row],[Gross Receipts]]-Table1[[#This Row],[Expenses]]</f>
        <v>0</v>
      </c>
      <c r="G7" s="106">
        <f>Table1[[#This Row],[Profit]]*$G$3</f>
        <v>0</v>
      </c>
      <c r="H7" s="106">
        <f>Table1[[#This Row],[Profit]]-G7</f>
        <v>0</v>
      </c>
      <c r="J7" s="112" t="s">
        <v>106</v>
      </c>
      <c r="K7" s="112"/>
      <c r="L7" s="112"/>
      <c r="M7" s="112"/>
      <c r="N7" s="112"/>
      <c r="O7" s="112"/>
    </row>
    <row r="8" spans="2:15" ht="31" customHeight="1" thickTop="1" thickBot="1" x14ac:dyDescent="0.25">
      <c r="B8" s="98" t="s">
        <v>93</v>
      </c>
      <c r="C8" s="101"/>
      <c r="D8" s="101">
        <v>0</v>
      </c>
      <c r="E8" s="102">
        <f>Table1[[#This Row],[Gross Receipts]]-Table1[[#This Row],[Expenses]]</f>
        <v>0</v>
      </c>
      <c r="G8" s="106">
        <f>Table1[[#This Row],[Profit]]*$G$3</f>
        <v>0</v>
      </c>
      <c r="H8" s="106">
        <f>Table1[[#This Row],[Profit]]-G8</f>
        <v>0</v>
      </c>
    </row>
    <row r="9" spans="2:15" ht="31" customHeight="1" thickTop="1" thickBot="1" x14ac:dyDescent="0.25">
      <c r="B9" s="98" t="s">
        <v>67</v>
      </c>
      <c r="C9" s="101"/>
      <c r="D9" s="101">
        <v>0</v>
      </c>
      <c r="E9" s="102">
        <f>Table1[[#This Row],[Gross Receipts]]-Table1[[#This Row],[Expenses]]</f>
        <v>0</v>
      </c>
      <c r="G9" s="106">
        <f>Table1[[#This Row],[Profit]]*$G$3</f>
        <v>0</v>
      </c>
      <c r="H9" s="106">
        <f>Table1[[#This Row],[Profit]]-G9</f>
        <v>0</v>
      </c>
    </row>
    <row r="10" spans="2:15" ht="31" customHeight="1" thickTop="1" thickBot="1" x14ac:dyDescent="0.25">
      <c r="B10" s="98" t="s">
        <v>92</v>
      </c>
      <c r="C10" s="101"/>
      <c r="D10" s="101">
        <v>0</v>
      </c>
      <c r="E10" s="102">
        <f>Table1[[#This Row],[Gross Receipts]]-Table1[[#This Row],[Expenses]]</f>
        <v>0</v>
      </c>
      <c r="G10" s="106">
        <f>Table1[[#This Row],[Profit]]*$G$3</f>
        <v>0</v>
      </c>
      <c r="H10" s="106">
        <f>Table1[[#This Row],[Profit]]-G10</f>
        <v>0</v>
      </c>
    </row>
    <row r="11" spans="2:15" ht="31" customHeight="1" thickTop="1" thickBot="1" x14ac:dyDescent="0.25">
      <c r="B11" s="98" t="s">
        <v>91</v>
      </c>
      <c r="C11" s="101"/>
      <c r="D11" s="101">
        <v>0</v>
      </c>
      <c r="E11" s="102">
        <f>Table1[[#This Row],[Gross Receipts]]-Table1[[#This Row],[Expenses]]</f>
        <v>0</v>
      </c>
      <c r="G11" s="106">
        <f>Table1[[#This Row],[Profit]]*$G$3</f>
        <v>0</v>
      </c>
      <c r="H11" s="106">
        <f>Table1[[#This Row],[Profit]]-G11</f>
        <v>0</v>
      </c>
    </row>
    <row r="12" spans="2:15" ht="31" customHeight="1" thickTop="1" thickBot="1" x14ac:dyDescent="0.25">
      <c r="B12" s="98" t="s">
        <v>90</v>
      </c>
      <c r="C12" s="101"/>
      <c r="D12" s="101">
        <v>0</v>
      </c>
      <c r="E12" s="102">
        <f>Table1[[#This Row],[Gross Receipts]]-Table1[[#This Row],[Expenses]]</f>
        <v>0</v>
      </c>
      <c r="G12" s="106">
        <f>Table1[[#This Row],[Profit]]*$G$3</f>
        <v>0</v>
      </c>
      <c r="H12" s="106">
        <f>Table1[[#This Row],[Profit]]-G12</f>
        <v>0</v>
      </c>
    </row>
    <row r="13" spans="2:15" ht="31" customHeight="1" thickTop="1" thickBot="1" x14ac:dyDescent="0.25">
      <c r="B13" s="98" t="s">
        <v>89</v>
      </c>
      <c r="C13" s="101"/>
      <c r="D13" s="101">
        <v>0</v>
      </c>
      <c r="E13" s="102">
        <f>Table1[[#This Row],[Gross Receipts]]-Table1[[#This Row],[Expenses]]</f>
        <v>0</v>
      </c>
      <c r="G13" s="106">
        <f>Table1[[#This Row],[Profit]]*$G$3</f>
        <v>0</v>
      </c>
      <c r="H13" s="106">
        <f>Table1[[#This Row],[Profit]]-G13</f>
        <v>0</v>
      </c>
    </row>
    <row r="14" spans="2:15" ht="31" customHeight="1" thickTop="1" thickBot="1" x14ac:dyDescent="0.25">
      <c r="B14" s="98" t="s">
        <v>88</v>
      </c>
      <c r="C14" s="101"/>
      <c r="D14" s="101">
        <v>0</v>
      </c>
      <c r="E14" s="102">
        <f>Table1[[#This Row],[Gross Receipts]]-Table1[[#This Row],[Expenses]]</f>
        <v>0</v>
      </c>
      <c r="G14" s="106">
        <f>Table1[[#This Row],[Profit]]*$G$3</f>
        <v>0</v>
      </c>
      <c r="H14" s="106">
        <f>Table1[[#This Row],[Profit]]-G14</f>
        <v>0</v>
      </c>
    </row>
    <row r="15" spans="2:15" ht="31" customHeight="1" thickTop="1" thickBot="1" x14ac:dyDescent="0.25">
      <c r="B15" s="98" t="s">
        <v>87</v>
      </c>
      <c r="C15" s="101"/>
      <c r="D15" s="101">
        <v>0</v>
      </c>
      <c r="E15" s="102">
        <f>Table1[[#This Row],[Gross Receipts]]-Table1[[#This Row],[Expenses]]</f>
        <v>0</v>
      </c>
      <c r="G15" s="106">
        <f>Table1[[#This Row],[Profit]]*$G$3</f>
        <v>0</v>
      </c>
      <c r="H15" s="106">
        <f>Table1[[#This Row],[Profit]]-G15</f>
        <v>0</v>
      </c>
    </row>
    <row r="16" spans="2:15" ht="31" customHeight="1" thickTop="1" thickBot="1" x14ac:dyDescent="0.25">
      <c r="B16" s="98" t="s">
        <v>86</v>
      </c>
      <c r="C16" s="101"/>
      <c r="D16" s="101">
        <v>0</v>
      </c>
      <c r="E16" s="102">
        <f>Table1[[#This Row],[Gross Receipts]]-Table1[[#This Row],[Expenses]]</f>
        <v>0</v>
      </c>
      <c r="G16" s="106">
        <f>Table1[[#This Row],[Profit]]*$G$3</f>
        <v>0</v>
      </c>
      <c r="H16" s="106">
        <f>Table1[[#This Row],[Profit]]-G16</f>
        <v>0</v>
      </c>
    </row>
    <row r="17" spans="2:5" ht="19" thickTop="1" x14ac:dyDescent="0.2">
      <c r="B17" s="108" t="s">
        <v>101</v>
      </c>
      <c r="C17" s="103">
        <f>SUM(Table1[Gross Receipts])</f>
        <v>6500</v>
      </c>
      <c r="D17" s="103">
        <f>SUM(Table1[Expenses])</f>
        <v>900</v>
      </c>
      <c r="E17" s="103">
        <f>SUM(Table1[Profit])</f>
        <v>5600</v>
      </c>
    </row>
    <row r="23" spans="2:5" x14ac:dyDescent="0.2">
      <c r="E23" s="97" t="s">
        <v>85</v>
      </c>
    </row>
    <row r="24" spans="2:5" x14ac:dyDescent="0.2">
      <c r="E24" s="97" t="s">
        <v>84</v>
      </c>
    </row>
  </sheetData>
  <mergeCells count="5">
    <mergeCell ref="B2:E2"/>
    <mergeCell ref="J5:O5"/>
    <mergeCell ref="J6:O6"/>
    <mergeCell ref="B1:H1"/>
    <mergeCell ref="J7:O7"/>
  </mergeCells>
  <pageMargins left="0.7" right="0.7" top="0.75" bottom="0.75" header="0.3" footer="0.3"/>
  <pageSetup orientation="portrait" horizontalDpi="0" verticalDpi="0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46"/>
  <sheetViews>
    <sheetView zoomScale="150" zoomScaleNormal="150" zoomScalePageLayoutView="150" workbookViewId="0">
      <selection activeCell="C10" sqref="C10:F14"/>
    </sheetView>
  </sheetViews>
  <sheetFormatPr baseColWidth="10" defaultColWidth="10.796875" defaultRowHeight="14" customHeight="1" x14ac:dyDescent="0.2"/>
  <cols>
    <col min="1" max="1" width="2.3984375" style="37" customWidth="1"/>
    <col min="2" max="2" width="10.796875" style="37"/>
    <col min="3" max="3" width="28.3984375" style="37" customWidth="1"/>
    <col min="4" max="4" width="10.796875" style="37"/>
    <col min="5" max="5" width="16" style="37" customWidth="1"/>
    <col min="6" max="6" width="11.19921875" style="37" bestFit="1" customWidth="1"/>
    <col min="7" max="16384" width="10.796875" style="37"/>
  </cols>
  <sheetData>
    <row r="1" spans="2:7" ht="14" customHeight="1" x14ac:dyDescent="0.2">
      <c r="B1" s="114" t="s">
        <v>39</v>
      </c>
    </row>
    <row r="2" spans="2:7" ht="14" customHeight="1" x14ac:dyDescent="0.2">
      <c r="B2" s="114"/>
    </row>
    <row r="3" spans="2:7" ht="14" customHeight="1" x14ac:dyDescent="0.2">
      <c r="B3" s="45" t="s">
        <v>78</v>
      </c>
    </row>
    <row r="4" spans="2:7" ht="14" customHeight="1" x14ac:dyDescent="0.2">
      <c r="E4" s="46"/>
      <c r="F4" s="47" t="s">
        <v>40</v>
      </c>
    </row>
    <row r="5" spans="2:7" ht="14" customHeight="1" x14ac:dyDescent="0.2">
      <c r="F5" s="44" t="s">
        <v>79</v>
      </c>
    </row>
    <row r="6" spans="2:7" ht="14" customHeight="1" x14ac:dyDescent="0.2">
      <c r="B6" s="48"/>
      <c r="F6" s="44"/>
    </row>
    <row r="8" spans="2:7" ht="14" customHeight="1" x14ac:dyDescent="0.2">
      <c r="E8" s="115"/>
      <c r="F8" s="115"/>
      <c r="G8" s="49"/>
    </row>
    <row r="10" spans="2:7" ht="14" customHeight="1" x14ac:dyDescent="0.2">
      <c r="C10" s="37" t="s">
        <v>81</v>
      </c>
      <c r="D10" s="38"/>
      <c r="E10" s="38">
        <v>0</v>
      </c>
      <c r="F10" s="96"/>
    </row>
    <row r="11" spans="2:7" ht="14" customHeight="1" x14ac:dyDescent="0.2">
      <c r="B11" s="50" t="s">
        <v>26</v>
      </c>
      <c r="C11" s="37" t="s">
        <v>82</v>
      </c>
      <c r="D11" s="38"/>
      <c r="E11" s="38">
        <v>0</v>
      </c>
      <c r="F11" s="38"/>
    </row>
    <row r="12" spans="2:7" ht="14" customHeight="1" x14ac:dyDescent="0.2">
      <c r="B12" s="50"/>
      <c r="C12" s="37" t="s">
        <v>83</v>
      </c>
      <c r="D12" s="38"/>
      <c r="E12" s="38">
        <v>0</v>
      </c>
      <c r="F12" s="38"/>
    </row>
    <row r="13" spans="2:7" ht="14" customHeight="1" x14ac:dyDescent="0.2">
      <c r="B13" s="50"/>
      <c r="C13" s="37" t="s">
        <v>44</v>
      </c>
      <c r="D13" s="38"/>
      <c r="E13" s="38">
        <v>0</v>
      </c>
      <c r="F13" s="38"/>
    </row>
    <row r="14" spans="2:7" ht="14" customHeight="1" x14ac:dyDescent="0.2">
      <c r="B14" s="50"/>
      <c r="C14" s="39" t="s">
        <v>27</v>
      </c>
      <c r="D14" s="40"/>
      <c r="E14" s="40"/>
      <c r="F14" s="51">
        <f>SUM(E10:E13)</f>
        <v>0</v>
      </c>
    </row>
    <row r="15" spans="2:7" ht="14" customHeight="1" x14ac:dyDescent="0.2">
      <c r="B15" s="50"/>
      <c r="D15" s="38"/>
      <c r="E15" s="38"/>
      <c r="F15" s="38"/>
    </row>
    <row r="16" spans="2:7" ht="14" customHeight="1" x14ac:dyDescent="0.2">
      <c r="B16" s="50" t="s">
        <v>45</v>
      </c>
      <c r="C16" s="41" t="s">
        <v>7</v>
      </c>
      <c r="D16" s="52">
        <v>0</v>
      </c>
      <c r="E16" s="38"/>
      <c r="F16" s="38"/>
    </row>
    <row r="17" spans="3:6" ht="14" customHeight="1" x14ac:dyDescent="0.2">
      <c r="C17" s="41" t="s">
        <v>28</v>
      </c>
      <c r="D17" s="52">
        <v>0</v>
      </c>
      <c r="E17" s="38"/>
      <c r="F17" s="38"/>
    </row>
    <row r="18" spans="3:6" ht="14" customHeight="1" x14ac:dyDescent="0.2">
      <c r="C18" s="42" t="s">
        <v>29</v>
      </c>
      <c r="D18" s="53">
        <v>0</v>
      </c>
      <c r="E18" s="38"/>
      <c r="F18" s="38"/>
    </row>
    <row r="19" spans="3:6" ht="14" customHeight="1" x14ac:dyDescent="0.2">
      <c r="C19" s="42" t="s">
        <v>11</v>
      </c>
      <c r="D19" s="53">
        <v>0</v>
      </c>
      <c r="E19" s="38"/>
      <c r="F19" s="38"/>
    </row>
    <row r="20" spans="3:6" ht="14" customHeight="1" x14ac:dyDescent="0.2">
      <c r="C20" s="42" t="s">
        <v>46</v>
      </c>
      <c r="D20" s="53">
        <v>0</v>
      </c>
      <c r="E20" s="38"/>
      <c r="F20" s="38"/>
    </row>
    <row r="21" spans="3:6" ht="14" customHeight="1" x14ac:dyDescent="0.2">
      <c r="C21" s="42" t="s">
        <v>30</v>
      </c>
      <c r="D21" s="53">
        <v>0</v>
      </c>
      <c r="E21" s="38"/>
      <c r="F21" s="38"/>
    </row>
    <row r="22" spans="3:6" ht="14" customHeight="1" x14ac:dyDescent="0.2">
      <c r="C22" s="42" t="s">
        <v>47</v>
      </c>
      <c r="D22" s="53">
        <v>0</v>
      </c>
      <c r="E22" s="38"/>
      <c r="F22" s="38"/>
    </row>
    <row r="23" spans="3:6" ht="14" customHeight="1" x14ac:dyDescent="0.2">
      <c r="C23" s="42" t="s">
        <v>13</v>
      </c>
      <c r="D23" s="53">
        <v>0</v>
      </c>
      <c r="E23" s="38"/>
      <c r="F23" s="38"/>
    </row>
    <row r="24" spans="3:6" ht="14" customHeight="1" x14ac:dyDescent="0.2">
      <c r="C24" s="42" t="s">
        <v>31</v>
      </c>
      <c r="D24" s="53">
        <v>0</v>
      </c>
      <c r="E24" s="38"/>
      <c r="F24" s="38"/>
    </row>
    <row r="25" spans="3:6" ht="14" customHeight="1" x14ac:dyDescent="0.2">
      <c r="C25" s="42" t="s">
        <v>32</v>
      </c>
      <c r="D25" s="53">
        <v>0</v>
      </c>
      <c r="E25" s="38"/>
      <c r="F25" s="38"/>
    </row>
    <row r="26" spans="3:6" ht="14" customHeight="1" x14ac:dyDescent="0.2">
      <c r="C26" s="42" t="s">
        <v>33</v>
      </c>
      <c r="D26" s="53">
        <v>0</v>
      </c>
      <c r="E26" s="38"/>
      <c r="F26" s="38"/>
    </row>
    <row r="27" spans="3:6" ht="14" customHeight="1" x14ac:dyDescent="0.2">
      <c r="C27" s="42" t="s">
        <v>48</v>
      </c>
      <c r="D27" s="53">
        <v>0</v>
      </c>
      <c r="E27" s="38"/>
      <c r="F27" s="38"/>
    </row>
    <row r="28" spans="3:6" ht="14" customHeight="1" x14ac:dyDescent="0.2">
      <c r="C28" s="42" t="s">
        <v>34</v>
      </c>
      <c r="D28" s="53">
        <v>0</v>
      </c>
      <c r="E28" s="38"/>
      <c r="F28" s="38"/>
    </row>
    <row r="29" spans="3:6" ht="14" customHeight="1" x14ac:dyDescent="0.2">
      <c r="C29" s="42" t="s">
        <v>18</v>
      </c>
      <c r="D29" s="53">
        <v>0</v>
      </c>
      <c r="E29" s="38"/>
      <c r="F29" s="38"/>
    </row>
    <row r="30" spans="3:6" ht="14" customHeight="1" x14ac:dyDescent="0.2">
      <c r="C30" s="41" t="s">
        <v>19</v>
      </c>
      <c r="D30" s="52">
        <v>0</v>
      </c>
      <c r="E30" s="38"/>
      <c r="F30" s="38"/>
    </row>
    <row r="31" spans="3:6" ht="14" customHeight="1" x14ac:dyDescent="0.2">
      <c r="C31" s="41" t="s">
        <v>20</v>
      </c>
      <c r="D31" s="52">
        <v>0</v>
      </c>
      <c r="E31" s="38"/>
      <c r="F31" s="38"/>
    </row>
    <row r="32" spans="3:6" ht="14" customHeight="1" x14ac:dyDescent="0.2">
      <c r="C32" s="41" t="s">
        <v>6</v>
      </c>
      <c r="D32" s="52">
        <v>0</v>
      </c>
      <c r="E32" s="38"/>
      <c r="F32" s="38"/>
    </row>
    <row r="33" spans="2:6" ht="14" customHeight="1" x14ac:dyDescent="0.2">
      <c r="C33" s="41" t="s">
        <v>8</v>
      </c>
      <c r="D33" s="52">
        <v>0</v>
      </c>
      <c r="E33" s="38" t="s">
        <v>49</v>
      </c>
      <c r="F33" s="38"/>
    </row>
    <row r="34" spans="2:6" ht="14" customHeight="1" x14ac:dyDescent="0.2">
      <c r="C34" s="42" t="s">
        <v>24</v>
      </c>
      <c r="D34" s="53">
        <v>0</v>
      </c>
      <c r="E34" s="38"/>
      <c r="F34" s="38"/>
    </row>
    <row r="35" spans="2:6" ht="14" customHeight="1" x14ac:dyDescent="0.2">
      <c r="C35" s="42" t="s">
        <v>35</v>
      </c>
      <c r="D35" s="53">
        <v>0</v>
      </c>
      <c r="E35" s="38"/>
      <c r="F35" s="38"/>
    </row>
    <row r="36" spans="2:6" ht="14" customHeight="1" x14ac:dyDescent="0.2">
      <c r="C36" s="41" t="s">
        <v>22</v>
      </c>
      <c r="D36" s="52">
        <v>0</v>
      </c>
      <c r="E36" s="38"/>
      <c r="F36" s="38"/>
    </row>
    <row r="37" spans="2:6" ht="14" customHeight="1" x14ac:dyDescent="0.2">
      <c r="C37" s="42" t="s">
        <v>36</v>
      </c>
      <c r="D37" s="53">
        <v>0</v>
      </c>
      <c r="E37" s="38"/>
      <c r="F37" s="38"/>
    </row>
    <row r="38" spans="2:6" ht="14" customHeight="1" x14ac:dyDescent="0.2">
      <c r="C38" s="39"/>
      <c r="D38" s="40"/>
      <c r="E38" s="40" t="s">
        <v>37</v>
      </c>
      <c r="F38" s="51">
        <f>SUM(D16:D37)</f>
        <v>0</v>
      </c>
    </row>
    <row r="39" spans="2:6" ht="14" customHeight="1" x14ac:dyDescent="0.2">
      <c r="D39" s="38"/>
      <c r="E39" s="38"/>
      <c r="F39" s="38"/>
    </row>
    <row r="40" spans="2:6" ht="14" customHeight="1" x14ac:dyDescent="0.2">
      <c r="B40" s="50" t="s">
        <v>50</v>
      </c>
      <c r="D40" s="38"/>
      <c r="E40" s="38"/>
      <c r="F40" s="38"/>
    </row>
    <row r="41" spans="2:6" ht="14" customHeight="1" x14ac:dyDescent="0.2">
      <c r="B41" s="50" t="s">
        <v>51</v>
      </c>
      <c r="D41" s="38"/>
      <c r="E41" s="43" t="s">
        <v>38</v>
      </c>
      <c r="F41" s="54">
        <f>F14-F38</f>
        <v>0</v>
      </c>
    </row>
    <row r="44" spans="2:6" ht="14" customHeight="1" x14ac:dyDescent="0.2">
      <c r="E44" s="44" t="s">
        <v>52</v>
      </c>
      <c r="F44" s="38">
        <f>F41/12</f>
        <v>0</v>
      </c>
    </row>
    <row r="46" spans="2:6" ht="14" customHeight="1" x14ac:dyDescent="0.2">
      <c r="E46" s="55"/>
      <c r="F46" s="38"/>
    </row>
  </sheetData>
  <mergeCells count="2">
    <mergeCell ref="B1:B2"/>
    <mergeCell ref="E8:F8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09531-BAE8-3043-83AD-A69FC28AAE52}">
  <dimension ref="B1:G46"/>
  <sheetViews>
    <sheetView tabSelected="1" zoomScale="150" zoomScaleNormal="150" zoomScalePageLayoutView="150" workbookViewId="0">
      <selection activeCell="B4" sqref="B4"/>
    </sheetView>
  </sheetViews>
  <sheetFormatPr baseColWidth="10" defaultColWidth="10.796875" defaultRowHeight="14" customHeight="1" x14ac:dyDescent="0.2"/>
  <cols>
    <col min="1" max="1" width="2.3984375" style="37" customWidth="1"/>
    <col min="2" max="2" width="10.796875" style="37"/>
    <col min="3" max="3" width="28.3984375" style="37" customWidth="1"/>
    <col min="4" max="4" width="10.796875" style="37"/>
    <col min="5" max="5" width="16" style="37" customWidth="1"/>
    <col min="6" max="6" width="11.19921875" style="37" bestFit="1" customWidth="1"/>
    <col min="7" max="16384" width="10.796875" style="37"/>
  </cols>
  <sheetData>
    <row r="1" spans="2:7" ht="14" customHeight="1" x14ac:dyDescent="0.2">
      <c r="B1" s="114" t="s">
        <v>39</v>
      </c>
    </row>
    <row r="2" spans="2:7" ht="14" customHeight="1" x14ac:dyDescent="0.2">
      <c r="B2" s="114"/>
    </row>
    <row r="3" spans="2:7" ht="14" customHeight="1" x14ac:dyDescent="0.2">
      <c r="B3" s="45" t="s">
        <v>78</v>
      </c>
    </row>
    <row r="4" spans="2:7" ht="14" customHeight="1" x14ac:dyDescent="0.2">
      <c r="E4" s="46"/>
      <c r="F4" s="47" t="s">
        <v>40</v>
      </c>
    </row>
    <row r="5" spans="2:7" ht="14" customHeight="1" x14ac:dyDescent="0.2">
      <c r="E5" s="37" t="s">
        <v>61</v>
      </c>
      <c r="F5" s="77"/>
    </row>
    <row r="6" spans="2:7" ht="14" customHeight="1" x14ac:dyDescent="0.2">
      <c r="B6" s="48" t="s">
        <v>62</v>
      </c>
      <c r="F6" s="77"/>
    </row>
    <row r="7" spans="2:7" ht="14" customHeight="1" x14ac:dyDescent="0.2">
      <c r="B7" s="37" t="s">
        <v>63</v>
      </c>
    </row>
    <row r="8" spans="2:7" ht="14" customHeight="1" x14ac:dyDescent="0.2">
      <c r="B8" s="37" t="s">
        <v>64</v>
      </c>
      <c r="E8" s="115"/>
      <c r="F8" s="115"/>
      <c r="G8" s="49"/>
    </row>
    <row r="11" spans="2:7" ht="14" customHeight="1" x14ac:dyDescent="0.2">
      <c r="B11" s="50" t="s">
        <v>26</v>
      </c>
      <c r="C11" s="37" t="s">
        <v>41</v>
      </c>
      <c r="D11" s="38" t="s">
        <v>42</v>
      </c>
      <c r="E11" s="38"/>
      <c r="F11" s="83"/>
    </row>
    <row r="12" spans="2:7" ht="14" customHeight="1" x14ac:dyDescent="0.2">
      <c r="B12" s="50"/>
      <c r="C12" s="37" t="s">
        <v>43</v>
      </c>
      <c r="D12" s="38"/>
      <c r="E12" s="38"/>
      <c r="F12" s="84"/>
    </row>
    <row r="13" spans="2:7" ht="14" customHeight="1" x14ac:dyDescent="0.2">
      <c r="B13" s="50"/>
      <c r="C13" s="37" t="s">
        <v>44</v>
      </c>
      <c r="D13" s="38"/>
      <c r="E13" s="38"/>
      <c r="F13" s="84"/>
    </row>
    <row r="14" spans="2:7" ht="14" customHeight="1" x14ac:dyDescent="0.2">
      <c r="B14" s="50"/>
      <c r="C14" s="39" t="s">
        <v>65</v>
      </c>
      <c r="D14" s="40"/>
      <c r="E14" s="40"/>
      <c r="F14" s="51"/>
    </row>
    <row r="15" spans="2:7" ht="14" customHeight="1" x14ac:dyDescent="0.2">
      <c r="B15" s="50"/>
      <c r="D15" s="38"/>
      <c r="E15" s="38"/>
      <c r="F15" s="38"/>
    </row>
    <row r="16" spans="2:7" ht="14" customHeight="1" x14ac:dyDescent="0.2">
      <c r="B16" s="50" t="s">
        <v>45</v>
      </c>
      <c r="C16" s="41" t="s">
        <v>7</v>
      </c>
      <c r="D16" s="78"/>
      <c r="E16" s="38"/>
      <c r="F16" s="38"/>
    </row>
    <row r="17" spans="3:6" ht="14" customHeight="1" x14ac:dyDescent="0.2">
      <c r="C17" s="41" t="s">
        <v>28</v>
      </c>
      <c r="D17" s="79"/>
      <c r="E17" s="38"/>
      <c r="F17" s="38"/>
    </row>
    <row r="18" spans="3:6" ht="14" customHeight="1" x14ac:dyDescent="0.2">
      <c r="C18" s="42" t="s">
        <v>29</v>
      </c>
      <c r="D18" s="79"/>
      <c r="E18" s="38"/>
      <c r="F18" s="38"/>
    </row>
    <row r="19" spans="3:6" ht="14" customHeight="1" x14ac:dyDescent="0.2">
      <c r="C19" s="42" t="s">
        <v>11</v>
      </c>
      <c r="D19" s="79"/>
      <c r="E19" s="38"/>
      <c r="F19" s="38"/>
    </row>
    <row r="20" spans="3:6" ht="14" customHeight="1" x14ac:dyDescent="0.2">
      <c r="C20" s="42" t="s">
        <v>46</v>
      </c>
      <c r="D20" s="79"/>
      <c r="E20" s="38"/>
      <c r="F20" s="38"/>
    </row>
    <row r="21" spans="3:6" ht="14" customHeight="1" x14ac:dyDescent="0.2">
      <c r="C21" s="42" t="s">
        <v>30</v>
      </c>
      <c r="D21" s="79"/>
      <c r="E21" s="38"/>
      <c r="F21" s="38"/>
    </row>
    <row r="22" spans="3:6" ht="14" customHeight="1" x14ac:dyDescent="0.2">
      <c r="C22" s="42" t="s">
        <v>47</v>
      </c>
      <c r="D22" s="79"/>
      <c r="E22" s="38"/>
      <c r="F22" s="38"/>
    </row>
    <row r="23" spans="3:6" ht="14" customHeight="1" x14ac:dyDescent="0.2">
      <c r="C23" s="42" t="s">
        <v>13</v>
      </c>
      <c r="D23" s="79"/>
      <c r="E23" s="38"/>
      <c r="F23" s="38"/>
    </row>
    <row r="24" spans="3:6" ht="14" customHeight="1" x14ac:dyDescent="0.2">
      <c r="C24" s="42" t="s">
        <v>31</v>
      </c>
      <c r="D24" s="79"/>
      <c r="E24" s="38"/>
      <c r="F24" s="38"/>
    </row>
    <row r="25" spans="3:6" ht="14" customHeight="1" x14ac:dyDescent="0.2">
      <c r="C25" s="42" t="s">
        <v>32</v>
      </c>
      <c r="D25" s="79"/>
      <c r="E25" s="38"/>
      <c r="F25" s="38"/>
    </row>
    <row r="26" spans="3:6" ht="14" customHeight="1" x14ac:dyDescent="0.2">
      <c r="C26" s="42" t="s">
        <v>33</v>
      </c>
      <c r="D26" s="79"/>
      <c r="E26" s="38"/>
      <c r="F26" s="38"/>
    </row>
    <row r="27" spans="3:6" ht="14" customHeight="1" x14ac:dyDescent="0.2">
      <c r="C27" s="42" t="s">
        <v>48</v>
      </c>
      <c r="D27" s="79"/>
      <c r="E27" s="38"/>
      <c r="F27" s="38"/>
    </row>
    <row r="28" spans="3:6" ht="14" customHeight="1" x14ac:dyDescent="0.2">
      <c r="C28" s="42" t="s">
        <v>34</v>
      </c>
      <c r="D28" s="79"/>
      <c r="E28" s="38"/>
      <c r="F28" s="38"/>
    </row>
    <row r="29" spans="3:6" ht="14" customHeight="1" x14ac:dyDescent="0.2">
      <c r="C29" s="42" t="s">
        <v>18</v>
      </c>
      <c r="D29" s="79"/>
      <c r="E29" s="38"/>
      <c r="F29" s="38"/>
    </row>
    <row r="30" spans="3:6" ht="14" customHeight="1" x14ac:dyDescent="0.2">
      <c r="C30" s="41" t="s">
        <v>19</v>
      </c>
      <c r="D30" s="79"/>
      <c r="E30" s="38"/>
      <c r="F30" s="38"/>
    </row>
    <row r="31" spans="3:6" ht="14" customHeight="1" x14ac:dyDescent="0.2">
      <c r="C31" s="41" t="s">
        <v>20</v>
      </c>
      <c r="D31" s="79"/>
      <c r="E31" s="38"/>
      <c r="F31" s="38"/>
    </row>
    <row r="32" spans="3:6" ht="14" customHeight="1" x14ac:dyDescent="0.2">
      <c r="C32" s="41" t="s">
        <v>6</v>
      </c>
      <c r="D32" s="79"/>
      <c r="E32" s="38"/>
      <c r="F32" s="38"/>
    </row>
    <row r="33" spans="2:6" ht="14" customHeight="1" x14ac:dyDescent="0.2">
      <c r="C33" s="41" t="s">
        <v>8</v>
      </c>
      <c r="D33" s="79"/>
      <c r="E33" s="38" t="s">
        <v>49</v>
      </c>
      <c r="F33" s="38"/>
    </row>
    <row r="34" spans="2:6" ht="14" customHeight="1" x14ac:dyDescent="0.2">
      <c r="C34" s="42" t="s">
        <v>24</v>
      </c>
      <c r="D34" s="79"/>
      <c r="E34" s="38"/>
      <c r="F34" s="38"/>
    </row>
    <row r="35" spans="2:6" ht="14" customHeight="1" x14ac:dyDescent="0.2">
      <c r="C35" s="42" t="s">
        <v>35</v>
      </c>
      <c r="D35" s="79"/>
      <c r="E35" s="38"/>
      <c r="F35" s="38"/>
    </row>
    <row r="36" spans="2:6" ht="14" customHeight="1" x14ac:dyDescent="0.2">
      <c r="C36" s="41" t="s">
        <v>22</v>
      </c>
      <c r="D36" s="79"/>
      <c r="E36" s="38"/>
      <c r="F36" s="38"/>
    </row>
    <row r="37" spans="2:6" ht="14" customHeight="1" x14ac:dyDescent="0.2">
      <c r="C37" s="42" t="s">
        <v>36</v>
      </c>
      <c r="D37" s="80"/>
      <c r="E37" s="38"/>
      <c r="F37" s="38"/>
    </row>
    <row r="38" spans="2:6" ht="14" customHeight="1" x14ac:dyDescent="0.2">
      <c r="C38" s="39"/>
      <c r="D38" s="40"/>
      <c r="E38" s="40" t="s">
        <v>37</v>
      </c>
      <c r="F38" s="81"/>
    </row>
    <row r="39" spans="2:6" ht="14" customHeight="1" x14ac:dyDescent="0.2">
      <c r="D39" s="38"/>
      <c r="E39" s="38"/>
      <c r="F39" s="38"/>
    </row>
    <row r="40" spans="2:6" ht="14" customHeight="1" x14ac:dyDescent="0.2">
      <c r="B40" s="50" t="s">
        <v>50</v>
      </c>
      <c r="D40" s="38"/>
      <c r="E40" s="38"/>
      <c r="F40" s="38"/>
    </row>
    <row r="41" spans="2:6" ht="14" customHeight="1" x14ac:dyDescent="0.2">
      <c r="B41" s="50" t="s">
        <v>51</v>
      </c>
      <c r="D41" s="38"/>
      <c r="E41" s="43" t="s">
        <v>38</v>
      </c>
      <c r="F41" s="54"/>
    </row>
    <row r="44" spans="2:6" ht="14" customHeight="1" x14ac:dyDescent="0.2">
      <c r="E44" s="77" t="s">
        <v>52</v>
      </c>
      <c r="F44" s="82"/>
    </row>
    <row r="45" spans="2:6" ht="14" customHeight="1" x14ac:dyDescent="0.2">
      <c r="E45" s="37" t="s">
        <v>72</v>
      </c>
    </row>
    <row r="46" spans="2:6" ht="14" customHeight="1" x14ac:dyDescent="0.2">
      <c r="E46" s="55"/>
      <c r="F46" s="38"/>
    </row>
  </sheetData>
  <mergeCells count="2">
    <mergeCell ref="B1:B2"/>
    <mergeCell ref="E8:F8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Expenses202-</vt:lpstr>
      <vt:lpstr>Income202-</vt:lpstr>
      <vt:lpstr>MonthlySnapshot</vt:lpstr>
      <vt:lpstr>Annual P and L</vt:lpstr>
      <vt:lpstr>Annual P and L to Print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MacLeod</dc:creator>
  <cp:lastModifiedBy>Jenny MacLeod</cp:lastModifiedBy>
  <dcterms:created xsi:type="dcterms:W3CDTF">2017-12-26T23:48:41Z</dcterms:created>
  <dcterms:modified xsi:type="dcterms:W3CDTF">2022-08-18T21:33:43Z</dcterms:modified>
</cp:coreProperties>
</file>